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defaultThemeVersion="124226"/>
  <mc:AlternateContent xmlns:mc="http://schemas.openxmlformats.org/markup-compatibility/2006">
    <mc:Choice Requires="x15">
      <x15ac:absPath xmlns:x15ac="http://schemas.microsoft.com/office/spreadsheetml/2010/11/ac" url="S:\BGT_Shared\2023\2023 AAG Monthly Reports\Consolidated\05-2023\MTA Consolidated Reports\Excel &amp; PowerPoint\Files for Amy and Josh\"/>
    </mc:Choice>
  </mc:AlternateContent>
  <xr:revisionPtr revIDLastSave="0" documentId="13_ncr:1_{42E0B8DA-C252-4C92-B369-3AF7285365FB}" xr6:coauthVersionLast="47" xr6:coauthVersionMax="47" xr10:uidLastSave="{00000000-0000-0000-0000-000000000000}"/>
  <bookViews>
    <workbookView xWindow="23670" yWindow="1665" windowWidth="23700" windowHeight="15540"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'[8]2000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[9]balsht1!$A$589:$D$1627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'[10]Chg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[11]Input!$C$31:$C$54</definedName>
    <definedName name="MOW_Track_Supervisor">#REF!</definedName>
    <definedName name="new_employees">#REF!</definedName>
    <definedName name="nk">[12]TB_disbtribution!#REF!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Data'!$B$1:$L$58</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[13]Macro1!$A$62</definedName>
    <definedName name="RID">#REF!</definedName>
    <definedName name="ROFDETAIL">#REF!</definedName>
    <definedName name="RTO_Conductor">#REF!</definedName>
    <definedName name="Scenario">[11]Input!$C$18:$C$21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[11]Input!$C$56:$C$62</definedName>
    <definedName name="WD">#REF!</definedName>
    <definedName name="wrn.Flash." localSheetId="0" hidden="1">{#N/A,#N/A,TRUE,"Flash"}</definedName>
    <definedName name="wrn.Flash." hidden="1">{#N/A,#N/A,TRUE,"Flash"}</definedName>
    <definedName name="x">"V2006-12-31"</definedName>
    <definedName name="xxx">[4]Details!#REF!</definedName>
    <definedName name="xxxx" localSheetId="0" hidden="1">{#N/A,#N/A,TRUE,"Flash"}</definedName>
    <definedName name="xxxx" hidden="1">{#N/A,#N/A,TRUE,"Flash"}</definedName>
    <definedName name="Years">[11]Input!$C$24:$C$29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s="1"/>
</calcChain>
</file>

<file path=xl/sharedStrings.xml><?xml version="1.0" encoding="utf-8"?>
<sst xmlns="http://schemas.openxmlformats.org/spreadsheetml/2006/main" count="209" uniqueCount="125">
  <si>
    <t>METROPOLITAN TRANSPORTATION AUTHORITY</t>
  </si>
  <si>
    <t>($ in millions)</t>
  </si>
  <si>
    <t>Pensions</t>
  </si>
  <si>
    <t>Other Fringe Benefits</t>
  </si>
  <si>
    <t>Reimbursable Overhead</t>
  </si>
  <si>
    <t>Insurance</t>
  </si>
  <si>
    <t>Fuel</t>
  </si>
  <si>
    <t>Depreciation</t>
  </si>
  <si>
    <t>Environmental Remediation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</si>
  <si>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</si>
  <si>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</si>
  <si>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</si>
  <si>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</si>
  <si>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</si>
  <si>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</si>
  <si>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</si>
  <si>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</si>
  <si>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</si>
  <si>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</si>
  <si>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</si>
  <si>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</si>
  <si>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</si>
  <si>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</si>
  <si>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</si>
  <si>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</si>
  <si>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</si>
  <si>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</si>
  <si>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</si>
  <si>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</si>
  <si>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</si>
  <si>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</si>
  <si>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</si>
  <si>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</si>
  <si>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</si>
  <si>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</si>
  <si>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</si>
  <si>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</si>
  <si>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</si>
  <si>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</si>
  <si>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Variance due to timing differences in project completions.</t>
  </si>
  <si>
    <t>OPEB - Current Payment</t>
  </si>
  <si>
    <t>Agency variances were minor.</t>
  </si>
  <si>
    <t>GASB 68 Pension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</si>
  <si>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</si>
  <si>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GASB 75 Pension Adjustment</t>
  </si>
  <si>
    <t>CONSOLIDATED ACCRUAL STATEMENT OF OPERATIONS BY CATEGORY</t>
  </si>
  <si>
    <t>EXPLANATION OF VARIANCES BETWEEN ADOPTED BUDGET AND ACTUAL - ACCRUAL BASIS</t>
  </si>
  <si>
    <t>-</t>
  </si>
  <si>
    <t xml:space="preserve">GASB 87 Lease Adjustment </t>
  </si>
  <si>
    <t>Traffic volume was above budgeted levels</t>
  </si>
  <si>
    <t>Favorable variances were minor.</t>
  </si>
  <si>
    <t>May</t>
  </si>
  <si>
    <t>Vacancies contributed to the favorable outcomes of $14.8M at NYCT, $5.8M at the LIRR, $5.7M at MTA Bus, $2.4M at B&amp;T, and $0.6M at MNR. Partially offsetting these results was an unfavorable outcome due to the timing of RWA payments ($1.5M) at MTA HQ.</t>
  </si>
  <si>
    <t>NYCT, MTA HQ, MNR, and the LIRR were unfavorable by ($84.9M), ($4.8M), ($4.6M) and ($2.2M), respectively, reflecting the continuation of drivers referenced for the month. B&amp;T was unfavorable by ($1.8M) mainly due to higher vacancy/absentee coverage requirements. These results were partially offset by a favorable variance of $6.1M at MTA Bus mainly due to lower unscheduled service, and programmatic maintenance.</t>
  </si>
  <si>
    <t>The overall favorable outcome was mainly attributable to the timing of various expenses at the following agencies: MTA HQ $4.0M for Gowanus and IT maintenance and repairs, construction services safety equipment supplies and homeless outreach; MNR $3.1M for miscellaneous maintenance and operating contracts and equipment leases; NYCT $2.7M for facility expense charges; LIRR $2.1M for JCC Building Assessment, janitorial &amp; custodial service expenses, project reimbursement for work locomotive usage, lower bussing and joint facility costs; GCMOC $2.0M for maintenance activities at GCM; and  MTA Bus $1.8M for facility maintenance, bus technology, tires and tubes, and security services.</t>
  </si>
  <si>
    <t>NYCT, MNR, the LIRR, and MTA Bus were favorable by $30.9M, $18.0M, $6.1M, and $2.2M, respectively, reflecting the continuation of drivers referenced for the month.</t>
  </si>
  <si>
    <t>NYCT was favorable by $26.6M mainly due to the timing of claims underruns and favorable prescription rebate credits. The LIRR was favorable by $1.4M mainly due to fewer retirees, and MTA Bus was favorable by $0.5M mainly due to timing.</t>
  </si>
  <si>
    <t>Timing was responsible for unfavorable variances of ($3.7M) at MTA HQ and ($3.1M) at NYCT, and favorable variances of $1.8M at B&amp;T and $0.5M at the LIRR.</t>
  </si>
  <si>
    <t xml:space="preserve">MNR and MTA HQ were unfavorable by ($2.8M) and ($1.6M), respectively, mainly due to lower project activity. Partially offsetting these results were favorable results of $1.7M NYCT and $1.4M at the LIRR, mainly due to the timing of project activity.  </t>
  </si>
  <si>
    <t>The unfavorable outcome reflects lower project activity with variances of ($8.1M) at MNR, and ($7.1M) at MTA HQ. Partially offsetting these results were favorable variances of $7.2M at the LIRR and $2.1M at NYCT, both mainly due to the timing of project activity.</t>
  </si>
  <si>
    <t>NYCT, the LIRR, and MTA HQ were favorable by $28.5M, $5.0M, and $2.7M, respectively, reflecting the continuation of drivers referenced for the month. Timing was responsible for the favorable variances of $1.4M at MTA HQ, and $0.5M at B&amp;T.</t>
  </si>
  <si>
    <t>FMTAC, MTA Bus, and MTA HQ were favorable by $4.1M, $1.3M, and $0.6M respectively, due to timing. NYCT and MNR were favorable by $2.7M and $1.7M, respectively, mainly due to lower insurance premiums.</t>
  </si>
  <si>
    <t>Timing was responsible for the favorable variances of $1.0M at FMTAC and $0.6M at NYCT. Other Agency variances were minor.</t>
  </si>
  <si>
    <t>NYCT and MTA HQ were unfavorable by ($23.4M) and ($3.2M), respectively, reflecting the continuation of drivers referenced for the month. Partially offsetting these unfavorable results were favorable variances of $8.9M at B&amp;T, $4.9M at the LIRR, and $1.2M at MNR, mainly due to timing.</t>
  </si>
  <si>
    <t>MTA Bus was $2.9M favorable mainly due to timing. FMTAC was favorable by $1.6M due to lower claims than projected. The LIRR was $0.5M favorable due to lower reserves. Other Agency variances were minor.</t>
  </si>
  <si>
    <t xml:space="preserve">FMTAC and MTA Bus were favorable by $16.0M and $13.1M, respectively, reflecting the continuation of drivers referenced for the month. These results were partially offset by unfavorable variances of ($0.7M) at MTA HQ, mainly due to timing, and ($0.6M) at MNR, mainly due to a higher passenger claims provision. </t>
  </si>
  <si>
    <t>MTAHQ was unfavorable by ($6.9M) mainly due to the timing of the Staten Island resident toll rebate program. NYCT was unfavorable by ($1.8M) mainly due to higher credit/debit card fees. MNR was unfavorable by ($1.2M) mainly due to higher West-of-Hudson subsidy payments, lower Amtrak recoveries, and higher credit/debit card fees; and B&amp;T was unfavorable by ($1.0M) mainly due to the timing of credit/debit card fees.</t>
  </si>
  <si>
    <t>NYCT and MTA HQ were unfavorable by ($5.3M) and ($3.6M), reflecting the continuation of drivers referenced for the month. MNR was unfavorable by ($3.6M) mainly due to higher West-of-Hudson subsidy payments and lower recoveries for the operation and maintenance of M8 rail cars. These results were partially offset by a favorable variance of $2.4M at B&amp;T mainly due to the timing of credit/debit card fees.</t>
  </si>
  <si>
    <t>Timing differences in project completions and assets reaching beneficial use resulted in unfavorable variances of ($35.9M) at the LIRR, ($10.2M) at MTA HQ, ($8.5M) at GCMOC, ($4.3M) at NYCT, ($4.0M) at MNR, ($1.9M) at B&amp;T, and ($0.9M) at SIR and a favorable variance of $0.7M at MTA Bus.</t>
  </si>
  <si>
    <t>Timing differences in project completions and assets reaching beneficial use resulted in unfavorable variances of ($42.6M) at GCMOC, ($39.4M) at the LIRR, ($9.8M) at MTA HQ, ($8.1M) at NYCT, ($3.4M) at MNR, and ($1.2M) at SIR and favorable variances of $2.2M at B&amp;T, and $1.0M at MTA Bus.</t>
  </si>
  <si>
    <t>Unfavorable variance of ($3.1M) at MNR.  Other agency variances were minor.</t>
  </si>
  <si>
    <t>Unfavorable variances: ($13.9M) at MNR, ($2.9M) at MTA HQ, ($2.2M) at NYCT, ($0.6M) at MTA Bus, and ($0.5M) at B&amp;T. Favorable variances: $3.6M at the LIRR, and $0.7M at MTAC&amp;D.</t>
  </si>
  <si>
    <t>Unfavorable variances: ($52.1M) at MNR, ($45.3M) at NYCT, ($14.1M) at MTA HQ, ($6.6M) at MTAC&amp;D, ($1.7M) at MTA Bus, ($0.9M) at B&amp;T, and ($0.6M) at SIR. Favorable variance: $19.7M at the LIRR.</t>
  </si>
  <si>
    <t>Favorable variances: $3.2M at NYCT, $2.6M at MNR, and $0.7M at the LIRR. Unfavorable variance: ($2.6M) at MTAC&amp;D.</t>
  </si>
  <si>
    <t>Favorable variances: $40.5M at NYCT, $12.0M at MNR, $0.8M at both SIR and MTA Bus, and $0.5M at MTA HQ. Unfavorable variances: ($6.6M) at MTAC&amp;D and ($1.8M) at the LIRR.</t>
  </si>
  <si>
    <t>Unfavorable variance: ($2.6M) at NYCT. Favorable variances: $1.1M at MNR, and $0.5M at the LIRR. Other Agency variances are minor.</t>
  </si>
  <si>
    <t>Unfavorable variances: ($7.2M) at NYCT, ($1.7M) at MTA HQ, and ($0.8M) at the LIRR. Favorable variance: $1.4M at MNR. Other Agency variances were minor.</t>
  </si>
  <si>
    <t xml:space="preserve">Favorable variances: $0.9M at NYCT, and $0.7M at MNR. Other Agency variances were minor.
</t>
  </si>
  <si>
    <t xml:space="preserve">Favorable variances: $2.2M at MNR, $2.1M at NYCT, and $0.6M at MTA Bus. Unfavorable variance: ($0.9M) at the LIRR. </t>
  </si>
  <si>
    <t>Favorable variances: $0.5M at NYCT. Other Agency variances were minor.</t>
  </si>
  <si>
    <t xml:space="preserve">Unfavorable variance: Favorable variance: $0.8M at MNR. Other Agency variances were minor.
</t>
  </si>
  <si>
    <t xml:space="preserve">Favorable variances: $2.8M at MNR and $0.9M at MTAC&amp;D. Unfavorable variance: ($1.3M) at the LIRR. Other Agency variances were minor.
</t>
  </si>
  <si>
    <t>Favorable variances: $1.5M at NYCT and $0.7M at MNR. Other Agencies variances were minor.</t>
  </si>
  <si>
    <t>Favorable variances: $9.8M at NYCT and $2.3M at MNR. Unfavorable variance: ($1.6M) at the LIRR. Other Agencies variances were minor.</t>
  </si>
  <si>
    <t>Favorable variances: $2.8M at MNR and $1.6M at MTA HQ. Unfavorable variances: ($1.7M) at NYCT and ($1.4M) at the LIRR.</t>
  </si>
  <si>
    <t xml:space="preserve">Favorable variances: $7.1M at MTA HQ, and $6.8M at MNR. Unfavorable variances: ($7.2M) at the LIRR and ($2.1M) at the NYCT.  </t>
  </si>
  <si>
    <t>Favorable variances: $0.7M at the LIRR. Other Agency variances were minor.</t>
  </si>
  <si>
    <t xml:space="preserve">Unfavorable variance: ($2.5M) at the LIRR. Favorable variance: $1.1M at MNR. Other Agency variances were minor.
</t>
  </si>
  <si>
    <t xml:space="preserve">Unfavorable variance: ($3.4M) at the LIRR. Favorable variance: $1.9M at MNR. Other Agency variances were minor.
</t>
  </si>
  <si>
    <t xml:space="preserve">Favorable variances: $3.4M at MNR, $1.7M at MTAC&amp;D, and $1.5M at MTA HQ. Unfavorable variance: ($0.6M) at the LIRR. 
</t>
  </si>
  <si>
    <t>Favorable variances: $20.3M at MNR, $11.9M at MTAC&amp;D, and $7.7M at MTA HQ. Unfavorable variances: ($1.5M) at NYCT, and ($1.3M) at the LIRR.</t>
  </si>
  <si>
    <t>Favorable variances: $0.8M at NYCT, and $0.6M at MNR. Unfavorable variance: ($0.9M) at the LIRR. Other Agency variances were minor.</t>
  </si>
  <si>
    <t>Favorable variances: $5.3M at NYCT and $2.3M at the MNR. Unfavorable variance: ($2.3M) at LIRR. Other Agency variances were minor.</t>
  </si>
  <si>
    <t>Agencies variances were minor.</t>
  </si>
  <si>
    <t>Unfavorable variance: ($1.5M) at NYCT. Favorable variance: $0.8M at MTAC&amp;D. Other Agencies variances were minor.</t>
  </si>
  <si>
    <t xml:space="preserve">Debt Service expenses were $1,138.5 million, which was $121.9 million or 9.7% favorable due to refunding and interest pre-payment savings.
</t>
  </si>
  <si>
    <t>B&amp;T was favorable by $2.2M mainly due to timing and vacancies.  MTA Bus was favorable by $2.0M mainly due to lower payroll-related expenses, worker’s compensation, and interagency payments.  MTA HQ was favorable by $0.5M mainly due to vacancies and lower agency billings.  These results were partially offset by unfavorable variances of ($2.1M) at NYCT and ($0.7M) at LIRR, mainly due to timing</t>
  </si>
  <si>
    <t>MTA Bus, B&amp;T, and MTA HQ were favorable by $5.2M, $4.2M, and $3.3M, respectively, reflecting the continuation of drivers referenced for the month. MNR was favorable by $1.1M mainly due to lower rates and a lower employee claim provision. SIR was favorable by $0.8M mainly due to lower reimbursable fringe overhead credits. These results were partially offset by unfavorable variances of ($6.4M) at NYCT and ($0.6M) at LIRR, mainly reflecting the continuation of drivers referenced for the month.</t>
  </si>
  <si>
    <t>Vacancies contributed to the favorable outcomes of $55.1M at NYCT, $30.4M at the LIRR, $16.2M at MTA HQ, $12.8M at B&amp;T, $3.1M at SIR, $0.9M at MTA Bus, and $0.6M at GCMOC.  Partially offsetting these results was an unfavorable outcome of ($1.4M) at MNR mainly due to higher retiree payouts</t>
  </si>
  <si>
    <t>Unfavorable outcomes resulted from overruns totaling ($24.1M) at NYCT and ($1.1M) at MNR, both due to higher vacancy/absentee coverage requirements; ($3.0M) at the LIRR mainly due to vacancy/absentee coverage and programmatic/routine maintenance and scheduled service requirements; and ($1.2M) at MTA HQ due to higher MTA PD deployment requirements.</t>
  </si>
  <si>
    <t xml:space="preserve">NYCT, the LIRR and MTA Bus were favorable by $27.8M, $6.4M and $2.3M, respectively, reflecting the continuation of drivers referenced for the month. Partially offsetting these results were unfavorable variances of ($1.2M) at B&amp;T mainly due to timing, and ($1.1M) at MNR and ($0.5M) at MTA HQ, both mainly due to higher retirees.   </t>
  </si>
  <si>
    <r>
      <t>MNR was favorable by $4.3M mainly due to the timing of advertising revenue and the recognition of</t>
    </r>
    <r>
      <rPr>
        <sz val="12"/>
        <color theme="1"/>
        <rFont val="Arial"/>
        <family val="2"/>
      </rPr>
      <t xml:space="preserve"> additional federal COVID aid. The timing of advertising, rental, and othe</t>
    </r>
    <r>
      <rPr>
        <sz val="12"/>
        <rFont val="Arial"/>
        <family val="2"/>
      </rPr>
      <t>r miscellaneous revenue was responsible for the favorable result of $2.8M at the LIRR.  NYCT was favorable by $2.7M mainly due to higher TAB (Transit Adjudication Bureau) revenue. These results were partially offset by unfavorable variances of ($7.2M) at FMTAC driven by a negative shift in the market value of the invested asset portfolio, ($1.2M) at MTA Bus mainly due to Student reimbursements and other contract services, and ($1.2M) at MTA HQ mainly due to lower rental income and Transit Museum revenue.</t>
    </r>
  </si>
  <si>
    <r>
      <t xml:space="preserve">MNR was unfavorable by ($19.6M) mainly due to the timing of the </t>
    </r>
    <r>
      <rPr>
        <sz val="12"/>
        <color theme="1"/>
        <rFont val="Arial"/>
        <family val="2"/>
      </rPr>
      <t>receipt of federal COVID aid funds; and</t>
    </r>
    <r>
      <rPr>
        <sz val="12"/>
        <rFont val="Arial"/>
        <family val="2"/>
      </rPr>
      <t xml:space="preserve"> ($5.9M) at MTA HQ and ($5.7M) at MTA Bus, both mainly due to factors noted for the month. These results were partially offset by favorable variances of $16.8M at FMTAC mainly driven by a positive shift in the market value of the invested asset portfolio, $3.0M at NYCT and $1.8M at the LIRR, both due to factors noted for the month, and $1.9M at B&amp;T mainly due to the timing of E-ZPass administrative fees.  </t>
    </r>
  </si>
  <si>
    <r>
      <t xml:space="preserve">NYCT and MTA Bus were favorable by $3.6M and $0.9M, respectively, mainly due to timing. MNR and the </t>
    </r>
    <r>
      <rPr>
        <sz val="12"/>
        <color theme="1"/>
        <rFont val="Arial"/>
        <family val="2"/>
      </rPr>
      <t xml:space="preserve">LIRR were favorable by $0.6M and $0.4M, respectively, mainly due </t>
    </r>
    <r>
      <rPr>
        <sz val="12"/>
        <rFont val="Arial"/>
        <family val="2"/>
      </rPr>
      <t>to</t>
    </r>
    <r>
      <rPr>
        <sz val="12"/>
        <color theme="1"/>
        <rFont val="Arial"/>
        <family val="2"/>
      </rPr>
      <t xml:space="preserve"> lower usage.</t>
    </r>
  </si>
  <si>
    <r>
      <t>NYCT and MTA Bus were favorable by $3.3M and $2.1M, respectively, mainly due to timing. MNR and the LIRR were favorable by $3.1M and $1.0M, respectively, mainly due to lower rates and</t>
    </r>
    <r>
      <rPr>
        <sz val="12"/>
        <color theme="1"/>
        <rFont val="Arial"/>
        <family val="2"/>
      </rPr>
      <t xml:space="preserve"> usage</t>
    </r>
    <r>
      <rPr>
        <sz val="12"/>
        <rFont val="Arial"/>
        <family val="2"/>
      </rPr>
      <t>.</t>
    </r>
  </si>
  <si>
    <t>Unfavorable ($6.5M) at NYCT mainly due to higher support costs reflecting higher than projected supplemental service and call center expenses.</t>
  </si>
  <si>
    <t>Unfavorable ($14.4M) at NYCT mainly due to higher support costs reflecting higher than projected supplemental service and call center expenses.</t>
  </si>
  <si>
    <r>
      <t>The overall favorable outcome was mainly attributable to the timing of various expenses at the following agencies: MTA HQ, MTA Bus, and MNR were favorable by $37.5M, $8.4M, and $4.3M</t>
    </r>
    <r>
      <rPr>
        <sz val="12"/>
        <color rgb="FFFF0000"/>
        <rFont val="Arial"/>
        <family val="2"/>
      </rPr>
      <t xml:space="preserve">, </t>
    </r>
    <r>
      <rPr>
        <sz val="12"/>
        <rFont val="Arial"/>
        <family val="2"/>
      </rPr>
      <t>respectively, reflecting the continuation of drivers referenced for the month; the LIRR $5.7M for JCC Building Assessment, maintenance &amp; repair contracts, waste maintenance, refuse &amp; recycling and joint facility expenses; and B&amp;T $2.0M for E-ZPass tags and equipment. These results were partially offset by an unfavorable variance mainly driven by the timing of the facility expense charges and Subways car cleaning contracts at NYCT ($5.6M).</t>
    </r>
  </si>
  <si>
    <r>
      <t>MTA HQ and NYCT were unfavorable by ($27.1M) and ($4.0M), respectively, reflecting the continuation of drivers referenced for the month. MTAC&amp;D was unfavorable by ($2.3M) due to the timing of recoveries from agencies. These results were partially offset by favorable variances of $6.9M at MTA Bus, $2.4M at MNR, and $2.1M at SIR, all due to factors noted for the month; and $2.2M at B&amp;T for the timing of professional service contracts, planning studies consultants, bond issuances costs, and engineering services</t>
    </r>
    <r>
      <rPr>
        <sz val="12"/>
        <color rgb="FFFF0000"/>
        <rFont val="Arial"/>
        <family val="2"/>
      </rPr>
      <t xml:space="preserve">. </t>
    </r>
  </si>
  <si>
    <t>The overall unfavorable outcome was mainly attributable to the timing of various expenses at the following agencies: MTA HQ ($8.8M) mainly due to the 2022 accrual impact of MTA IT maintenance and repairs, and ($1.1M) at NYCT for project payments. These results were partially offset by the favorable timing of various expenses at the following agencies: B&amp;T $2.5M mainly due to bond allocation costs; and $1.4M at MTA Bus for interagency billing, bus technology, and service contracts.</t>
  </si>
  <si>
    <t xml:space="preserve">The overall favorable variance was mainly attributable to the following agencies: $7.3M at the LIRR, primarily due to the timing of modifications and RCM activity for the revenue fleet; and $1.9M at MTA Bus, mainly due to lower usage of general maintenance material and the timing of the Shop Program.  </t>
  </si>
  <si>
    <t>LIRR and MTA Bus were favorable by $14.4M and $9.9M, respectively, reflecting the continuation of drivers referenced for the month.  NYCT was favorable by $4.5M mainly due to the timing of vehicle materials and switch materials expenses. These results were partially offset by an unfavorable variance of ($5.0M) at MNR, primarily due to obsolete material reserves as well as the timing of infrastructure repairs.</t>
  </si>
  <si>
    <t>MTA Bus was favorable by $4.7M due to timing.</t>
  </si>
  <si>
    <t>MTA Bus was favorable by $22.4M due to timing.</t>
  </si>
  <si>
    <t>Reflects the impact of a Generally Accepted Accounting Principles (GAAP) change in OPEB liability (GASB 75). MTA Bus was favorable by $37.1M due to timing.</t>
  </si>
  <si>
    <t>Reflects the impact of a Generally Accepted Accounting Principles (GAAP) change in OPEB liability (GASB 75). MTA Bus was favorable by $7.8M due to timing.</t>
  </si>
  <si>
    <r>
      <t>Debt Service for the month of May was $82.0 million, which was $119.3 million or 59.3% favorable due to the reversal of the April 202</t>
    </r>
    <r>
      <rPr>
        <sz val="12"/>
        <color theme="1"/>
        <rFont val="Arial"/>
        <family val="2"/>
      </rPr>
      <t>3 unfavorable</t>
    </r>
    <r>
      <rPr>
        <sz val="12"/>
        <rFont val="Arial"/>
        <family val="2"/>
      </rPr>
      <t xml:space="preserve"> timing variance related to the pre-funding of interest through May 15, and</t>
    </r>
    <r>
      <rPr>
        <sz val="12"/>
        <color theme="1"/>
        <rFont val="Arial"/>
        <family val="2"/>
      </rPr>
      <t xml:space="preserve"> current</t>
    </r>
    <r>
      <rPr>
        <sz val="12"/>
        <rFont val="Arial"/>
        <family val="2"/>
      </rPr>
      <t xml:space="preserve"> refunding and interest pre-payment savings.  The positive variance was partially offset by timing related to the issuance of refunding bonds.</t>
    </r>
  </si>
  <si>
    <t>GAAP required recognizing certain lease assets and liabilities for leases that previously were classified as operating leases based on contract provisions. Agency variances were minor.</t>
  </si>
  <si>
    <r>
      <t>NYCT was favorable by $24.6M mainly due to claims underruns and the timing of prescription rebate credits. MTA HQ, the LIRR, B&amp;T, and MTA Bus are favorable by $7.2M, $5.7M, $5.0M, and $2.8M, respectively, reflecting the continuation of drivers referenced for the month. SIR was favorable by $1.4M, mainly due to timing. Partially offsetting these results was an unfavorable variance of ($7.3M) at MNR mostly due to higher rates</t>
    </r>
    <r>
      <rPr>
        <sz val="12"/>
        <color theme="1"/>
        <rFont val="Arial"/>
        <family val="2"/>
      </rPr>
      <t>.</t>
    </r>
  </si>
  <si>
    <t>GAAP required recognizing certain lease assets and liabilities for leases that previously were classified as operating leases based on contract provisions, including an unfavorable variance of ($4.4M) at MNR, partially offset by favorable variances of $1.0M at B&amp;T and $0.9M at MTA HQ.</t>
  </si>
  <si>
    <r>
      <t>NYCT was unfavorable by ($7.1M) mainly due to timing, and</t>
    </r>
    <r>
      <rPr>
        <sz val="12"/>
        <color theme="1"/>
        <rFont val="Arial"/>
        <family val="2"/>
      </rPr>
      <t xml:space="preserve"> MNR was unfavorable by ($1.7M) due to higher rates. </t>
    </r>
    <r>
      <rPr>
        <sz val="12"/>
        <rFont val="Arial"/>
        <family val="2"/>
      </rPr>
      <t xml:space="preserve"> Partially offsetting these results were favorable variances of $1.6M at MTAHQ, $0.8M at B&amp;T, and $0.5M at the LIRR, all mainly due to vacancies, and MTA Bus was favorable by $0.7M mainly due to the timing of medical &amp; hospitalization and OPEB, and lower dental plan expenses.</t>
    </r>
  </si>
  <si>
    <r>
      <t>NYCT was favorable by $7.0M mainly due to lower</t>
    </r>
    <r>
      <rPr>
        <sz val="12"/>
        <color theme="1"/>
        <rFont val="Arial"/>
        <family val="2"/>
      </rPr>
      <t xml:space="preserve"> consumption</t>
    </r>
    <r>
      <rPr>
        <sz val="12"/>
        <rFont val="Arial"/>
        <family val="2"/>
      </rPr>
      <t xml:space="preserve"> and timing.  The LIRR and MNR were favorable by $3.0M, and $2.4M, respectively, due to lower rates and and</t>
    </r>
    <r>
      <rPr>
        <sz val="12"/>
        <color theme="1"/>
        <rFont val="Arial"/>
        <family val="2"/>
      </rPr>
      <t xml:space="preserve"> timing</t>
    </r>
    <r>
      <rPr>
        <sz val="12"/>
        <rFont val="Arial"/>
        <family val="2"/>
      </rPr>
      <t>.</t>
    </r>
  </si>
  <si>
    <t>Passenger revenue was favorable at NYCT by $8.8M, mainly due to higher Subway ridership and average fare, partially offset by lower Bus ridership. MNR and MTA Bus were favorable by $5.8M and $1.1M, respectively, due to higher ridership, and the LIRR was favorable by $3.7M mainly due to higher ridership and average fare.</t>
  </si>
  <si>
    <t>The unfavorable variance mainly reflected unfavorable results for MRT receipts of $119.0M due to weaker residential mortgage activity in the MCTD, and lower Urban Tax receipts of $58.5M due to weaker than expected NYC commercial real estate activity. The unfavorable variance also reflected lower State Operating Assistance-18b of $7.3M, and Local Operating Assistance-18b of $5.5M, both due to timing. These were offset by favorable receipts for City Subsidy for MTA Bus of $26.4M, City Subsidy for SIR of $9.9M, and CDOT Subsidy of $8.0M, all timing-related, and favorable MMTOA receipts of $7.2M due to an additional appropriation in the NYS 2023-24 Enacted Budget that was not reflected in the MTA 2023 Adopted Budget.</t>
  </si>
  <si>
    <t>The favorable variance mainly reflected higher PBT of $47.6M, State Operating Assistance-18b of $39.7M, and MTA Aid of $37.1M, all due to timing. Also contributing to the favorable variance were higher PMT of $13.2M, and higher City Subsidy for MTA Bus Company of $10.8M, due to timing.  These were offset by lower MRT receipts of $23.9M due to weaker residential mortgage activity in the MCTD, and lower Urban Tax receipts of $11.1M due to weaker than expected NYC commercial real estate 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</si>
</sst>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0.0_);\(0.0\)"/>
    <numFmt numFmtId="166" formatCode="&quot;$&quot;#,##0.000_);\(&quot;$&quot;#,##0.000\)"/>
    <numFmt numFmtId="167" formatCode="0.0"/>
    <numFmt numFmtId="168" formatCode="0.0%;\(0.0%\)"/>
    <numFmt numFmtId="169" formatCode="_([$€-2]* #,##0.00_);_([$€-2]* \(#,##0.00\);_([$€-2]* &quot;-&quot;??_)"/>
    <numFmt numFmtId="170" formatCode=";;"/>
  </numFmts>
  <fonts count="12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2"/>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2"/>
      <color rgb="FFFF000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amily val="2"/>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192">
    <xf numFmtId="0" fontId="0" fillId="0" borderId="0"/>
    <xf numFmtId="0" fontId="5" fillId="0" borderId="0" applyFill="0" applyBorder="0" applyProtection="0">
      <alignment horizontal="center"/>
      <protection locked="0"/>
    </xf>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7"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5" fontId="7" fillId="0" borderId="0" applyFont="0" applyFill="0" applyBorder="0" applyAlignment="0" applyProtection="0"/>
    <xf numFmtId="166" fontId="7" fillId="0" borderId="0" applyFont="0" applyFill="0" applyBorder="0" applyAlignment="0" applyProtection="0"/>
    <xf numFmtId="14" fontId="6" fillId="0" borderId="0" applyFont="0" applyFill="0" applyBorder="0" applyAlignment="0" applyProtection="0"/>
    <xf numFmtId="167" fontId="4" fillId="0" borderId="0" applyFont="0" applyFill="0" applyBorder="0" applyAlignment="0" applyProtection="0"/>
    <xf numFmtId="0" fontId="7" fillId="0" borderId="0" applyProtection="0"/>
    <xf numFmtId="0" fontId="7" fillId="0" borderId="0" applyProtection="0"/>
    <xf numFmtId="0" fontId="7" fillId="0" borderId="0"/>
    <xf numFmtId="0" fontId="15" fillId="0" borderId="0" applyProtection="0"/>
    <xf numFmtId="0" fontId="4" fillId="0" borderId="0" applyProtection="0"/>
    <xf numFmtId="9" fontId="15" fillId="0" borderId="0" applyFont="0" applyFill="0" applyBorder="0" applyAlignment="0" applyProtection="0"/>
    <xf numFmtId="168"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protection locked="0"/>
    </xf>
    <xf numFmtId="0" fontId="8" fillId="0" borderId="0">
      <protection locked="0"/>
    </xf>
    <xf numFmtId="0" fontId="7" fillId="0" borderId="0">
      <protection locked="0"/>
    </xf>
    <xf numFmtId="0" fontId="9" fillId="0" borderId="0">
      <protection locked="0"/>
    </xf>
    <xf numFmtId="0" fontId="6" fillId="0" borderId="0" applyNumberFormat="0" applyFont="0" applyFill="0" applyBorder="0" applyAlignment="0" applyProtection="0">
      <alignment horizontal="left"/>
    </xf>
    <xf numFmtId="0" fontId="10" fillId="2" borderId="0"/>
    <xf numFmtId="0" fontId="10" fillId="2" borderId="0"/>
    <xf numFmtId="0" fontId="10" fillId="2" borderId="0"/>
    <xf numFmtId="0" fontId="10" fillId="2" borderId="0"/>
    <xf numFmtId="0" fontId="10" fillId="2" borderId="0"/>
    <xf numFmtId="0" fontId="10" fillId="2" borderId="0"/>
    <xf numFmtId="0" fontId="10" fillId="2" borderId="0"/>
    <xf numFmtId="0" fontId="10" fillId="2" borderId="0"/>
    <xf numFmtId="18" fontId="6" fillId="0" borderId="0" applyFont="0" applyFill="0" applyBorder="0" applyAlignment="0" applyProtection="0"/>
    <xf numFmtId="0" fontId="16" fillId="0" borderId="0" applyProtection="0"/>
    <xf numFmtId="43" fontId="16" fillId="0" borderId="0" applyFont="0" applyFill="0" applyBorder="0" applyAlignment="0" applyProtection="0"/>
    <xf numFmtId="0" fontId="17" fillId="0" borderId="0" applyProtection="0"/>
    <xf numFmtId="9" fontId="17" fillId="0" borderId="0" applyFont="0" applyFill="0" applyBorder="0" applyAlignment="0" applyProtection="0"/>
    <xf numFmtId="43" fontId="4" fillId="0" borderId="0" applyFont="0" applyFill="0" applyBorder="0" applyAlignment="0" applyProtection="0"/>
    <xf numFmtId="5"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37" fontId="17" fillId="0" borderId="0" applyFont="0" applyFill="0" applyBorder="0" applyAlignment="0" applyProtection="0"/>
    <xf numFmtId="0" fontId="4" fillId="0" borderId="0"/>
    <xf numFmtId="164"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0" fontId="17" fillId="0" borderId="0" applyProtection="0"/>
    <xf numFmtId="43" fontId="17" fillId="0" borderId="0" applyFont="0" applyFill="0" applyBorder="0" applyAlignment="0" applyProtection="0"/>
    <xf numFmtId="43" fontId="4" fillId="0" borderId="0" applyFont="0" applyFill="0" applyBorder="0" applyAlignment="0" applyProtection="0"/>
    <xf numFmtId="3" fontId="17" fillId="0" borderId="0" applyFont="0" applyFill="0" applyBorder="0" applyAlignment="0" applyProtection="0"/>
    <xf numFmtId="44" fontId="4" fillId="0" borderId="0" applyFont="0" applyFill="0" applyBorder="0" applyAlignment="0" applyProtection="0"/>
    <xf numFmtId="169" fontId="17" fillId="0" borderId="0" applyFont="0" applyFill="0" applyBorder="0" applyAlignment="0" applyProtection="0"/>
    <xf numFmtId="170" fontId="18" fillId="0" borderId="0">
      <protection locked="0"/>
    </xf>
    <xf numFmtId="170" fontId="18" fillId="0" borderId="0">
      <protection locked="0"/>
    </xf>
    <xf numFmtId="170" fontId="19" fillId="0" borderId="0">
      <protection locked="0"/>
    </xf>
    <xf numFmtId="170" fontId="18" fillId="0" borderId="0">
      <protection locked="0"/>
    </xf>
    <xf numFmtId="170" fontId="18" fillId="0" borderId="0">
      <protection locked="0"/>
    </xf>
    <xf numFmtId="170" fontId="18" fillId="0" borderId="0">
      <protection locked="0"/>
    </xf>
    <xf numFmtId="170" fontId="19" fillId="0" borderId="0">
      <protection locked="0"/>
    </xf>
    <xf numFmtId="0" fontId="17" fillId="0" borderId="0"/>
    <xf numFmtId="15" fontId="20" fillId="0" borderId="0" applyFont="0" applyFill="0" applyBorder="0" applyAlignment="0" applyProtection="0"/>
    <xf numFmtId="4" fontId="20" fillId="0" borderId="0" applyFont="0" applyFill="0" applyBorder="0" applyAlignment="0" applyProtection="0"/>
    <xf numFmtId="0" fontId="21" fillId="0" borderId="1">
      <alignment horizontal="center"/>
    </xf>
    <xf numFmtId="3" fontId="20" fillId="0" borderId="0" applyFont="0" applyFill="0" applyBorder="0" applyAlignment="0" applyProtection="0"/>
    <xf numFmtId="0" fontId="20" fillId="5" borderId="0" applyNumberFormat="0" applyFont="0" applyBorder="0" applyAlignment="0" applyProtection="0"/>
    <xf numFmtId="37" fontId="22" fillId="0" borderId="0" applyFont="0" applyFill="0" applyBorder="0" applyAlignment="0" applyProtection="0"/>
    <xf numFmtId="0" fontId="22" fillId="0" borderId="0" applyProtection="0"/>
    <xf numFmtId="43" fontId="22" fillId="0" borderId="0" applyFont="0" applyFill="0" applyBorder="0" applyAlignment="0" applyProtection="0"/>
    <xf numFmtId="0" fontId="22" fillId="0" borderId="0" applyProtection="0"/>
    <xf numFmtId="0" fontId="22" fillId="0" borderId="0" applyProtection="0"/>
    <xf numFmtId="0" fontId="22" fillId="0" borderId="0" applyProtection="0"/>
    <xf numFmtId="37" fontId="23" fillId="0" borderId="0" applyFont="0" applyFill="0" applyBorder="0" applyAlignment="0" applyProtection="0"/>
    <xf numFmtId="164" fontId="4" fillId="0" borderId="0" applyFont="0" applyFill="0" applyBorder="0" applyAlignment="0" applyProtection="0"/>
    <xf numFmtId="0" fontId="23" fillId="0" borderId="0" applyProtection="0"/>
    <xf numFmtId="43" fontId="23" fillId="0" borderId="0" applyFont="0" applyFill="0" applyBorder="0" applyAlignment="0" applyProtection="0"/>
    <xf numFmtId="0" fontId="23" fillId="0" borderId="0" applyProtection="0"/>
    <xf numFmtId="37" fontId="24" fillId="0" borderId="0" applyFont="0" applyFill="0" applyBorder="0" applyAlignment="0" applyProtection="0"/>
    <xf numFmtId="0" fontId="25" fillId="0" borderId="0" applyProtection="0"/>
    <xf numFmtId="43" fontId="25" fillId="0" borderId="0" applyFont="0" applyFill="0" applyBorder="0" applyAlignment="0" applyProtection="0"/>
    <xf numFmtId="0" fontId="25" fillId="0" borderId="0" applyProtection="0"/>
    <xf numFmtId="37" fontId="4" fillId="0" borderId="0" applyFont="0" applyFill="0" applyBorder="0" applyAlignment="0" applyProtection="0"/>
    <xf numFmtId="5" fontId="4" fillId="0" borderId="0" applyFont="0" applyFill="0" applyBorder="0" applyAlignment="0" applyProtection="0"/>
    <xf numFmtId="168" fontId="4" fillId="0" borderId="0" applyFont="0" applyFill="0" applyBorder="0" applyAlignment="0" applyProtection="0"/>
    <xf numFmtId="0" fontId="26" fillId="0" borderId="0" applyProtection="0"/>
    <xf numFmtId="43" fontId="26"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37" fontId="28" fillId="0" borderId="0" applyFont="0" applyFill="0" applyBorder="0" applyAlignment="0" applyProtection="0"/>
    <xf numFmtId="0" fontId="28" fillId="0" borderId="0" applyProtection="0"/>
    <xf numFmtId="43" fontId="28" fillId="0" borderId="0" applyFont="0" applyFill="0" applyBorder="0" applyAlignment="0" applyProtection="0"/>
    <xf numFmtId="0" fontId="4" fillId="0" borderId="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37" fontId="4" fillId="0" borderId="0" applyFont="0" applyFill="0" applyBorder="0" applyAlignment="0" applyProtection="0"/>
    <xf numFmtId="3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5"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Protection="0"/>
    <xf numFmtId="0" fontId="4" fillId="0" borderId="0" applyProtection="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protection locked="0"/>
    </xf>
    <xf numFmtId="0" fontId="4" fillId="0" borderId="0">
      <protection locked="0"/>
    </xf>
    <xf numFmtId="15" fontId="6" fillId="0" borderId="0" applyFont="0" applyFill="0" applyBorder="0" applyAlignment="0" applyProtection="0"/>
    <xf numFmtId="4" fontId="6" fillId="0" borderId="0" applyFont="0" applyFill="0" applyBorder="0" applyAlignment="0" applyProtection="0"/>
    <xf numFmtId="3" fontId="6" fillId="0" borderId="0" applyFont="0" applyFill="0" applyBorder="0" applyAlignment="0" applyProtection="0"/>
    <xf numFmtId="0" fontId="6" fillId="5" borderId="0" applyNumberFormat="0" applyFont="0" applyBorder="0" applyAlignment="0" applyProtection="0"/>
    <xf numFmtId="37" fontId="29" fillId="0" borderId="0" applyFont="0" applyFill="0" applyBorder="0" applyAlignment="0" applyProtection="0"/>
    <xf numFmtId="0" fontId="29" fillId="0" borderId="0" applyProtection="0"/>
    <xf numFmtId="43" fontId="29" fillId="0" borderId="0" applyFont="0" applyFill="0" applyBorder="0" applyAlignment="0" applyProtection="0"/>
    <xf numFmtId="0" fontId="30" fillId="3" borderId="0" applyNumberFormat="0">
      <alignment horizontal="center"/>
    </xf>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31" fillId="0" borderId="0" applyFont="0" applyFill="0" applyBorder="0" applyAlignment="0" applyProtection="0"/>
    <xf numFmtId="39" fontId="32" fillId="0" borderId="0">
      <alignment horizontal="right"/>
    </xf>
    <xf numFmtId="0" fontId="4" fillId="0" borderId="5" applyNumberFormat="0" applyFont="0" applyFill="0" applyAlignment="0" applyProtection="0"/>
    <xf numFmtId="0" fontId="4" fillId="3" borderId="4" applyNumberFormat="0" applyFont="0" applyBorder="0" applyAlignment="0" applyProtection="0"/>
    <xf numFmtId="0" fontId="4" fillId="0" borderId="5" applyNumberFormat="0" applyFont="0" applyFill="0" applyAlignment="0" applyProtection="0"/>
    <xf numFmtId="0" fontId="4" fillId="0" borderId="6" applyNumberFormat="0" applyFont="0" applyFill="0" applyAlignment="0" applyProtection="0"/>
    <xf numFmtId="49" fontId="32" fillId="0" borderId="0"/>
    <xf numFmtId="0" fontId="33" fillId="0" borderId="0">
      <alignment horizontal="center"/>
    </xf>
    <xf numFmtId="0" fontId="34" fillId="0" borderId="0">
      <alignment horizontal="center"/>
    </xf>
    <xf numFmtId="0" fontId="4" fillId="3" borderId="0" applyNumberFormat="0" applyFont="0" applyBorder="0" applyAlignment="0" applyProtection="0"/>
    <xf numFmtId="0" fontId="4" fillId="0" borderId="1" applyNumberFormat="0" applyFont="0" applyFill="0" applyAlignment="0" applyProtection="0"/>
    <xf numFmtId="37" fontId="35" fillId="0" borderId="0" applyFont="0" applyFill="0" applyBorder="0" applyAlignment="0" applyProtection="0"/>
    <xf numFmtId="0" fontId="36" fillId="0" borderId="0" applyProtection="0"/>
    <xf numFmtId="43" fontId="36" fillId="0" borderId="0" applyFont="0" applyFill="0" applyBorder="0" applyAlignment="0" applyProtection="0"/>
    <xf numFmtId="0" fontId="36" fillId="0" borderId="0" applyProtection="0"/>
    <xf numFmtId="37" fontId="38" fillId="0" borderId="0" applyFont="0" applyFill="0" applyBorder="0" applyAlignment="0" applyProtection="0"/>
    <xf numFmtId="0" fontId="38" fillId="0" borderId="0" applyProtection="0"/>
    <xf numFmtId="43" fontId="38" fillId="0" borderId="0" applyFont="0" applyFill="0" applyBorder="0" applyAlignment="0" applyProtection="0"/>
    <xf numFmtId="37" fontId="39" fillId="0" borderId="0" applyFont="0" applyFill="0" applyBorder="0" applyAlignment="0" applyProtection="0"/>
    <xf numFmtId="0" fontId="39" fillId="0" borderId="0" applyProtection="0"/>
    <xf numFmtId="43"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3" fillId="0" borderId="0" applyProtection="0"/>
    <xf numFmtId="43" fontId="43" fillId="0" borderId="0" applyFont="0" applyFill="0" applyBorder="0" applyAlignment="0" applyProtection="0"/>
    <xf numFmtId="0" fontId="43" fillId="0" borderId="0" applyProtection="0"/>
    <xf numFmtId="0" fontId="4" fillId="0" borderId="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4" fillId="0" borderId="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56" fillId="0" borderId="0" applyProtection="0"/>
    <xf numFmtId="43" fontId="56" fillId="0" borderId="0" applyFont="0" applyFill="0" applyBorder="0" applyAlignment="0" applyProtection="0"/>
    <xf numFmtId="0" fontId="56" fillId="0" borderId="0" applyProtection="0"/>
    <xf numFmtId="0" fontId="57" fillId="0" borderId="0" applyProtection="0"/>
    <xf numFmtId="43" fontId="57"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4" fillId="0" borderId="0" applyProtection="0"/>
    <xf numFmtId="0" fontId="61" fillId="0" borderId="0" applyProtection="0"/>
    <xf numFmtId="43" fontId="61" fillId="0" borderId="0" applyFont="0" applyFill="0" applyBorder="0" applyAlignment="0" applyProtection="0"/>
    <xf numFmtId="0" fontId="61" fillId="0" borderId="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4" fillId="0" borderId="0" applyProtection="0"/>
    <xf numFmtId="0" fontId="4" fillId="0" borderId="0" applyProtection="0"/>
    <xf numFmtId="43"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applyProtection="0"/>
    <xf numFmtId="9" fontId="4" fillId="0" borderId="0" applyFont="0" applyFill="0" applyBorder="0" applyAlignment="0" applyProtection="0"/>
    <xf numFmtId="43" fontId="4" fillId="0" borderId="0" applyFont="0" applyFill="0" applyBorder="0" applyAlignment="0" applyProtection="0"/>
    <xf numFmtId="0" fontId="4" fillId="0" borderId="0" applyProtection="0"/>
    <xf numFmtId="9" fontId="4" fillId="0" borderId="0" applyFont="0" applyFill="0" applyBorder="0" applyAlignment="0" applyProtection="0"/>
    <xf numFmtId="0" fontId="68" fillId="37" borderId="0" applyNumberFormat="0" applyBorder="0" applyAlignment="0" applyProtection="0"/>
    <xf numFmtId="0" fontId="68" fillId="38" borderId="0" applyNumberFormat="0" applyBorder="0" applyAlignment="0" applyProtection="0"/>
    <xf numFmtId="0" fontId="68" fillId="39"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0"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9" fillId="47" borderId="0" applyNumberFormat="0" applyBorder="0" applyAlignment="0" applyProtection="0"/>
    <xf numFmtId="0" fontId="69" fillId="44" borderId="0" applyNumberFormat="0" applyBorder="0" applyAlignment="0" applyProtection="0"/>
    <xf numFmtId="0" fontId="69" fillId="45"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54" borderId="0" applyNumberFormat="0" applyBorder="0" applyAlignment="0" applyProtection="0"/>
    <xf numFmtId="0" fontId="70" fillId="38" borderId="0" applyNumberFormat="0" applyBorder="0" applyAlignment="0" applyProtection="0"/>
    <xf numFmtId="0" fontId="71" fillId="55" borderId="16" applyNumberFormat="0" applyAlignment="0" applyProtection="0"/>
    <xf numFmtId="0" fontId="72" fillId="56" borderId="17" applyNumberFormat="0" applyAlignment="0" applyProtection="0"/>
    <xf numFmtId="3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73" fillId="0" borderId="0" applyNumberFormat="0" applyFill="0" applyBorder="0" applyAlignment="0" applyProtection="0"/>
    <xf numFmtId="0" fontId="74" fillId="39" borderId="0" applyNumberFormat="0" applyBorder="0" applyAlignment="0" applyProtection="0"/>
    <xf numFmtId="0" fontId="75" fillId="0" borderId="18" applyNumberFormat="0" applyFill="0" applyAlignment="0" applyProtection="0"/>
    <xf numFmtId="0" fontId="76" fillId="0" borderId="19" applyNumberFormat="0" applyFill="0" applyAlignment="0" applyProtection="0"/>
    <xf numFmtId="0" fontId="77" fillId="0" borderId="20" applyNumberFormat="0" applyFill="0" applyAlignment="0" applyProtection="0"/>
    <xf numFmtId="0" fontId="77" fillId="0" borderId="0" applyNumberFormat="0" applyFill="0" applyBorder="0" applyAlignment="0" applyProtection="0"/>
    <xf numFmtId="0" fontId="78" fillId="42" borderId="16" applyNumberFormat="0" applyAlignment="0" applyProtection="0"/>
    <xf numFmtId="0" fontId="79" fillId="0" borderId="21" applyNumberFormat="0" applyFill="0" applyAlignment="0" applyProtection="0"/>
    <xf numFmtId="0" fontId="80" fillId="57" borderId="0" applyNumberFormat="0" applyBorder="0" applyAlignment="0" applyProtection="0"/>
    <xf numFmtId="0" fontId="4" fillId="0" borderId="0" applyProtection="0"/>
    <xf numFmtId="0" fontId="4" fillId="0" borderId="0"/>
    <xf numFmtId="0" fontId="4" fillId="0" borderId="0">
      <protection locked="0"/>
    </xf>
    <xf numFmtId="0" fontId="4" fillId="58" borderId="22" applyNumberFormat="0" applyFont="0" applyAlignment="0" applyProtection="0"/>
    <xf numFmtId="0" fontId="4" fillId="58" borderId="22" applyNumberFormat="0" applyFont="0" applyAlignment="0" applyProtection="0"/>
    <xf numFmtId="0" fontId="81" fillId="55" borderId="23" applyNumberFormat="0" applyAlignment="0" applyProtection="0"/>
    <xf numFmtId="9" fontId="4" fillId="0" borderId="0" applyFont="0" applyFill="0" applyBorder="0" applyAlignment="0" applyProtection="0"/>
    <xf numFmtId="0" fontId="82" fillId="0" borderId="0" applyNumberFormat="0" applyFill="0" applyBorder="0" applyAlignment="0" applyProtection="0"/>
    <xf numFmtId="0" fontId="83" fillId="0" borderId="24" applyNumberFormat="0" applyFill="0" applyAlignment="0" applyProtection="0"/>
    <xf numFmtId="0" fontId="84" fillId="0" borderId="0" applyNumberFormat="0" applyFill="0" applyBorder="0" applyAlignment="0" applyProtection="0"/>
    <xf numFmtId="0" fontId="4" fillId="0" borderId="0"/>
    <xf numFmtId="37" fontId="4" fillId="0" borderId="0" applyFont="0" applyFill="0" applyBorder="0" applyAlignment="0" applyProtection="0"/>
    <xf numFmtId="0" fontId="4" fillId="0" borderId="0">
      <protection locked="0"/>
    </xf>
    <xf numFmtId="43"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99" fillId="16" borderId="0" applyNumberFormat="0" applyBorder="0" applyAlignment="0" applyProtection="0"/>
    <xf numFmtId="0" fontId="99" fillId="20" borderId="0" applyNumberFormat="0" applyBorder="0" applyAlignment="0" applyProtection="0"/>
    <xf numFmtId="0" fontId="99" fillId="24" borderId="0" applyNumberFormat="0" applyBorder="0" applyAlignment="0" applyProtection="0"/>
    <xf numFmtId="0" fontId="99" fillId="28" borderId="0" applyNumberFormat="0" applyBorder="0" applyAlignment="0" applyProtection="0"/>
    <xf numFmtId="0" fontId="99" fillId="32" borderId="0" applyNumberFormat="0" applyBorder="0" applyAlignment="0" applyProtection="0"/>
    <xf numFmtId="0" fontId="99" fillId="36" borderId="0" applyNumberFormat="0" applyBorder="0" applyAlignment="0" applyProtection="0"/>
    <xf numFmtId="0" fontId="99" fillId="13" borderId="0" applyNumberFormat="0" applyBorder="0" applyAlignment="0" applyProtection="0"/>
    <xf numFmtId="0" fontId="99" fillId="17" borderId="0" applyNumberFormat="0" applyBorder="0" applyAlignment="0" applyProtection="0"/>
    <xf numFmtId="0" fontId="99" fillId="21" borderId="0" applyNumberFormat="0" applyBorder="0" applyAlignment="0" applyProtection="0"/>
    <xf numFmtId="0" fontId="99" fillId="25" borderId="0" applyNumberFormat="0" applyBorder="0" applyAlignment="0" applyProtection="0"/>
    <xf numFmtId="0" fontId="99" fillId="29" borderId="0" applyNumberFormat="0" applyBorder="0" applyAlignment="0" applyProtection="0"/>
    <xf numFmtId="0" fontId="99" fillId="33" borderId="0" applyNumberFormat="0" applyBorder="0" applyAlignment="0" applyProtection="0"/>
    <xf numFmtId="0" fontId="89" fillId="7" borderId="0" applyNumberFormat="0" applyBorder="0" applyAlignment="0" applyProtection="0"/>
    <xf numFmtId="0" fontId="93" fillId="10" borderId="10" applyNumberFormat="0" applyAlignment="0" applyProtection="0"/>
    <xf numFmtId="0" fontId="95" fillId="11" borderId="13" applyNumberFormat="0" applyAlignment="0" applyProtection="0"/>
    <xf numFmtId="164" fontId="4" fillId="0" borderId="0" applyFont="0" applyFill="0" applyBorder="0" applyAlignment="0" applyProtection="0"/>
    <xf numFmtId="3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5" fontId="4" fillId="0" borderId="0" applyFont="0" applyFill="0" applyBorder="0" applyAlignment="0" applyProtection="0"/>
    <xf numFmtId="44" fontId="4" fillId="0" borderId="0" applyFont="0" applyFill="0" applyBorder="0" applyAlignment="0" applyProtection="0"/>
    <xf numFmtId="14" fontId="6" fillId="0" borderId="0" applyFont="0" applyFill="0" applyBorder="0" applyAlignment="0" applyProtection="0"/>
    <xf numFmtId="169" fontId="4" fillId="0" borderId="0" applyFont="0" applyFill="0" applyBorder="0" applyAlignment="0" applyProtection="0"/>
    <xf numFmtId="0" fontId="97" fillId="0" borderId="0" applyNumberFormat="0" applyFill="0" applyBorder="0" applyAlignment="0" applyProtection="0"/>
    <xf numFmtId="0" fontId="88" fillId="6" borderId="0" applyNumberFormat="0" applyBorder="0" applyAlignment="0" applyProtection="0"/>
    <xf numFmtId="0" fontId="85" fillId="0" borderId="7" applyNumberFormat="0" applyFill="0" applyAlignment="0" applyProtection="0"/>
    <xf numFmtId="0" fontId="86" fillId="0" borderId="8" applyNumberFormat="0" applyFill="0" applyAlignment="0" applyProtection="0"/>
    <xf numFmtId="0" fontId="87" fillId="0" borderId="9" applyNumberFormat="0" applyFill="0" applyAlignment="0" applyProtection="0"/>
    <xf numFmtId="0" fontId="87" fillId="0" borderId="0" applyNumberFormat="0" applyFill="0" applyBorder="0" applyAlignment="0" applyProtection="0"/>
    <xf numFmtId="0" fontId="91" fillId="9" borderId="10" applyNumberFormat="0" applyAlignment="0" applyProtection="0"/>
    <xf numFmtId="0" fontId="94" fillId="0" borderId="12" applyNumberFormat="0" applyFill="0" applyAlignment="0" applyProtection="0"/>
    <xf numFmtId="0" fontId="90" fillId="8" borderId="0" applyNumberFormat="0" applyBorder="0" applyAlignment="0" applyProtection="0"/>
    <xf numFmtId="0" fontId="100" fillId="0" borderId="0"/>
    <xf numFmtId="0" fontId="2" fillId="12" borderId="14" applyNumberFormat="0" applyFont="0" applyAlignment="0" applyProtection="0"/>
    <xf numFmtId="0" fontId="92" fillId="10" borderId="11" applyNumberFormat="0" applyAlignment="0" applyProtection="0"/>
    <xf numFmtId="0" fontId="6" fillId="0" borderId="0" applyNumberFormat="0" applyFont="0" applyFill="0" applyBorder="0" applyAlignment="0" applyProtection="0">
      <alignment horizontal="left"/>
    </xf>
    <xf numFmtId="0" fontId="21" fillId="0" borderId="1">
      <alignment horizontal="center"/>
    </xf>
    <xf numFmtId="18" fontId="6" fillId="0" borderId="0" applyFont="0" applyFill="0" applyBorder="0" applyAlignment="0" applyProtection="0"/>
    <xf numFmtId="0" fontId="98" fillId="0" borderId="15" applyNumberFormat="0" applyFill="0" applyAlignment="0" applyProtection="0"/>
    <xf numFmtId="0" fontId="96" fillId="0" borderId="0" applyNumberForma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43"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43"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101" fillId="0" borderId="0"/>
    <xf numFmtId="4" fontId="10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2" fillId="14" borderId="0" applyNumberFormat="0" applyBorder="0" applyAlignment="0" applyProtection="0"/>
    <xf numFmtId="0" fontId="68" fillId="37" borderId="0" applyNumberFormat="0" applyBorder="0" applyAlignment="0" applyProtection="0"/>
    <xf numFmtId="0" fontId="2" fillId="18" borderId="0" applyNumberFormat="0" applyBorder="0" applyAlignment="0" applyProtection="0"/>
    <xf numFmtId="0" fontId="68" fillId="38" borderId="0" applyNumberFormat="0" applyBorder="0" applyAlignment="0" applyProtection="0"/>
    <xf numFmtId="0" fontId="2" fillId="22" borderId="0" applyNumberFormat="0" applyBorder="0" applyAlignment="0" applyProtection="0"/>
    <xf numFmtId="0" fontId="68" fillId="39" borderId="0" applyNumberFormat="0" applyBorder="0" applyAlignment="0" applyProtection="0"/>
    <xf numFmtId="0" fontId="2" fillId="26" borderId="0" applyNumberFormat="0" applyBorder="0" applyAlignment="0" applyProtection="0"/>
    <xf numFmtId="0" fontId="68" fillId="40" borderId="0" applyNumberFormat="0" applyBorder="0" applyAlignment="0" applyProtection="0"/>
    <xf numFmtId="0" fontId="2" fillId="30" borderId="0" applyNumberFormat="0" applyBorder="0" applyAlignment="0" applyProtection="0"/>
    <xf numFmtId="0" fontId="68" fillId="41" borderId="0" applyNumberFormat="0" applyBorder="0" applyAlignment="0" applyProtection="0"/>
    <xf numFmtId="0" fontId="2" fillId="34" borderId="0" applyNumberFormat="0" applyBorder="0" applyAlignment="0" applyProtection="0"/>
    <xf numFmtId="0" fontId="68" fillId="42" borderId="0" applyNumberFormat="0" applyBorder="0" applyAlignment="0" applyProtection="0"/>
    <xf numFmtId="0" fontId="2" fillId="15" borderId="0" applyNumberFormat="0" applyBorder="0" applyAlignment="0" applyProtection="0"/>
    <xf numFmtId="0" fontId="68" fillId="43" borderId="0" applyNumberFormat="0" applyBorder="0" applyAlignment="0" applyProtection="0"/>
    <xf numFmtId="0" fontId="2" fillId="19" borderId="0" applyNumberFormat="0" applyBorder="0" applyAlignment="0" applyProtection="0"/>
    <xf numFmtId="0" fontId="68" fillId="44" borderId="0" applyNumberFormat="0" applyBorder="0" applyAlignment="0" applyProtection="0"/>
    <xf numFmtId="0" fontId="2" fillId="23" borderId="0" applyNumberFormat="0" applyBorder="0" applyAlignment="0" applyProtection="0"/>
    <xf numFmtId="0" fontId="68" fillId="45" borderId="0" applyNumberFormat="0" applyBorder="0" applyAlignment="0" applyProtection="0"/>
    <xf numFmtId="0" fontId="2" fillId="27" borderId="0" applyNumberFormat="0" applyBorder="0" applyAlignment="0" applyProtection="0"/>
    <xf numFmtId="0" fontId="68" fillId="40" borderId="0" applyNumberFormat="0" applyBorder="0" applyAlignment="0" applyProtection="0"/>
    <xf numFmtId="0" fontId="2" fillId="31" borderId="0" applyNumberFormat="0" applyBorder="0" applyAlignment="0" applyProtection="0"/>
    <xf numFmtId="0" fontId="68" fillId="43" borderId="0" applyNumberFormat="0" applyBorder="0" applyAlignment="0" applyProtection="0"/>
    <xf numFmtId="0" fontId="2" fillId="35" borderId="0" applyNumberFormat="0" applyBorder="0" applyAlignment="0" applyProtection="0"/>
    <xf numFmtId="0" fontId="68" fillId="46" borderId="0" applyNumberFormat="0" applyBorder="0" applyAlignment="0" applyProtection="0"/>
    <xf numFmtId="0" fontId="99" fillId="16" borderId="0" applyNumberFormat="0" applyBorder="0" applyAlignment="0" applyProtection="0"/>
    <xf numFmtId="0" fontId="69" fillId="47" borderId="0" applyNumberFormat="0" applyBorder="0" applyAlignment="0" applyProtection="0"/>
    <xf numFmtId="0" fontId="99" fillId="20" borderId="0" applyNumberFormat="0" applyBorder="0" applyAlignment="0" applyProtection="0"/>
    <xf numFmtId="0" fontId="69" fillId="44" borderId="0" applyNumberFormat="0" applyBorder="0" applyAlignment="0" applyProtection="0"/>
    <xf numFmtId="0" fontId="99" fillId="24" borderId="0" applyNumberFormat="0" applyBorder="0" applyAlignment="0" applyProtection="0"/>
    <xf numFmtId="0" fontId="69" fillId="45" borderId="0" applyNumberFormat="0" applyBorder="0" applyAlignment="0" applyProtection="0"/>
    <xf numFmtId="0" fontId="99" fillId="28" borderId="0" applyNumberFormat="0" applyBorder="0" applyAlignment="0" applyProtection="0"/>
    <xf numFmtId="0" fontId="69" fillId="48" borderId="0" applyNumberFormat="0" applyBorder="0" applyAlignment="0" applyProtection="0"/>
    <xf numFmtId="0" fontId="99" fillId="32" borderId="0" applyNumberFormat="0" applyBorder="0" applyAlignment="0" applyProtection="0"/>
    <xf numFmtId="0" fontId="69" fillId="49" borderId="0" applyNumberFormat="0" applyBorder="0" applyAlignment="0" applyProtection="0"/>
    <xf numFmtId="0" fontId="99" fillId="36" borderId="0" applyNumberFormat="0" applyBorder="0" applyAlignment="0" applyProtection="0"/>
    <xf numFmtId="0" fontId="69" fillId="50" borderId="0" applyNumberFormat="0" applyBorder="0" applyAlignment="0" applyProtection="0"/>
    <xf numFmtId="0" fontId="99" fillId="13" borderId="0" applyNumberFormat="0" applyBorder="0" applyAlignment="0" applyProtection="0"/>
    <xf numFmtId="0" fontId="69" fillId="51" borderId="0" applyNumberFormat="0" applyBorder="0" applyAlignment="0" applyProtection="0"/>
    <xf numFmtId="0" fontId="99" fillId="17" borderId="0" applyNumberFormat="0" applyBorder="0" applyAlignment="0" applyProtection="0"/>
    <xf numFmtId="0" fontId="69" fillId="52" borderId="0" applyNumberFormat="0" applyBorder="0" applyAlignment="0" applyProtection="0"/>
    <xf numFmtId="0" fontId="99" fillId="21" borderId="0" applyNumberFormat="0" applyBorder="0" applyAlignment="0" applyProtection="0"/>
    <xf numFmtId="0" fontId="69" fillId="53" borderId="0" applyNumberFormat="0" applyBorder="0" applyAlignment="0" applyProtection="0"/>
    <xf numFmtId="0" fontId="99" fillId="25" borderId="0" applyNumberFormat="0" applyBorder="0" applyAlignment="0" applyProtection="0"/>
    <xf numFmtId="0" fontId="69" fillId="48" borderId="0" applyNumberFormat="0" applyBorder="0" applyAlignment="0" applyProtection="0"/>
    <xf numFmtId="0" fontId="99" fillId="29" borderId="0" applyNumberFormat="0" applyBorder="0" applyAlignment="0" applyProtection="0"/>
    <xf numFmtId="0" fontId="69" fillId="49" borderId="0" applyNumberFormat="0" applyBorder="0" applyAlignment="0" applyProtection="0"/>
    <xf numFmtId="0" fontId="99" fillId="33" borderId="0" applyNumberFormat="0" applyBorder="0" applyAlignment="0" applyProtection="0"/>
    <xf numFmtId="0" fontId="69" fillId="54" borderId="0" applyNumberFormat="0" applyBorder="0" applyAlignment="0" applyProtection="0"/>
    <xf numFmtId="0" fontId="89" fillId="7" borderId="0" applyNumberFormat="0" applyBorder="0" applyAlignment="0" applyProtection="0"/>
    <xf numFmtId="0" fontId="70" fillId="38" borderId="0" applyNumberFormat="0" applyBorder="0" applyAlignment="0" applyProtection="0"/>
    <xf numFmtId="0" fontId="93" fillId="10" borderId="10" applyNumberFormat="0" applyAlignment="0" applyProtection="0"/>
    <xf numFmtId="0" fontId="71" fillId="55" borderId="16" applyNumberFormat="0" applyAlignment="0" applyProtection="0"/>
    <xf numFmtId="0" fontId="95" fillId="11" borderId="13" applyNumberFormat="0" applyAlignment="0" applyProtection="0"/>
    <xf numFmtId="0" fontId="72" fillId="56" borderId="17" applyNumberFormat="0" applyAlignment="0" applyProtection="0"/>
    <xf numFmtId="43" fontId="2"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97" fillId="0" borderId="0" applyNumberFormat="0" applyFill="0" applyBorder="0" applyAlignment="0" applyProtection="0"/>
    <xf numFmtId="0" fontId="73" fillId="0" borderId="0" applyNumberFormat="0" applyFill="0" applyBorder="0" applyAlignment="0" applyProtection="0"/>
    <xf numFmtId="0" fontId="103" fillId="0" borderId="0" applyNumberFormat="0" applyFill="0" applyBorder="0" applyAlignment="0" applyProtection="0"/>
    <xf numFmtId="0" fontId="88" fillId="6" borderId="0" applyNumberFormat="0" applyBorder="0" applyAlignment="0" applyProtection="0"/>
    <xf numFmtId="0" fontId="74" fillId="39" borderId="0" applyNumberFormat="0" applyBorder="0" applyAlignment="0" applyProtection="0"/>
    <xf numFmtId="0" fontId="85" fillId="0" borderId="7" applyNumberFormat="0" applyFill="0" applyAlignment="0" applyProtection="0"/>
    <xf numFmtId="0" fontId="75" fillId="0" borderId="18" applyNumberFormat="0" applyFill="0" applyAlignment="0" applyProtection="0"/>
    <xf numFmtId="0" fontId="86" fillId="0" borderId="8" applyNumberFormat="0" applyFill="0" applyAlignment="0" applyProtection="0"/>
    <xf numFmtId="0" fontId="76" fillId="0" borderId="19" applyNumberFormat="0" applyFill="0" applyAlignment="0" applyProtection="0"/>
    <xf numFmtId="0" fontId="87" fillId="0" borderId="9" applyNumberFormat="0" applyFill="0" applyAlignment="0" applyProtection="0"/>
    <xf numFmtId="0" fontId="77" fillId="0" borderId="20" applyNumberFormat="0" applyFill="0" applyAlignment="0" applyProtection="0"/>
    <xf numFmtId="0" fontId="87" fillId="0" borderId="0" applyNumberFormat="0" applyFill="0" applyBorder="0" applyAlignment="0" applyProtection="0"/>
    <xf numFmtId="0" fontId="77" fillId="0" borderId="0" applyNumberFormat="0" applyFill="0" applyBorder="0" applyAlignment="0" applyProtection="0"/>
    <xf numFmtId="0" fontId="104" fillId="0" borderId="0" applyNumberFormat="0" applyFill="0" applyBorder="0" applyAlignment="0" applyProtection="0"/>
    <xf numFmtId="0" fontId="91" fillId="9" borderId="10" applyNumberFormat="0" applyAlignment="0" applyProtection="0"/>
    <xf numFmtId="0" fontId="78" fillId="42" borderId="16" applyNumberFormat="0" applyAlignment="0" applyProtection="0"/>
    <xf numFmtId="0" fontId="94" fillId="0" borderId="12" applyNumberFormat="0" applyFill="0" applyAlignment="0" applyProtection="0"/>
    <xf numFmtId="0" fontId="79" fillId="0" borderId="21" applyNumberFormat="0" applyFill="0" applyAlignment="0" applyProtection="0"/>
    <xf numFmtId="0" fontId="90" fillId="8" borderId="0" applyNumberFormat="0" applyBorder="0" applyAlignment="0" applyProtection="0"/>
    <xf numFmtId="0" fontId="80" fillId="57" borderId="0" applyNumberFormat="0" applyBorder="0" applyAlignment="0" applyProtection="0"/>
    <xf numFmtId="0" fontId="2" fillId="0" borderId="0"/>
    <xf numFmtId="0" fontId="4" fillId="0" borderId="0"/>
    <xf numFmtId="0" fontId="4" fillId="58" borderId="22" applyNumberFormat="0" applyFont="0" applyAlignment="0" applyProtection="0"/>
    <xf numFmtId="0" fontId="2" fillId="12" borderId="14" applyNumberFormat="0" applyFont="0" applyAlignment="0" applyProtection="0"/>
    <xf numFmtId="0" fontId="4" fillId="58" borderId="22" applyNumberFormat="0" applyFont="0" applyAlignment="0" applyProtection="0"/>
    <xf numFmtId="0" fontId="92" fillId="10" borderId="11" applyNumberFormat="0" applyAlignment="0" applyProtection="0"/>
    <xf numFmtId="0" fontId="81" fillId="55" borderId="23" applyNumberFormat="0" applyAlignment="0" applyProtection="0"/>
    <xf numFmtId="0" fontId="102" fillId="0" borderId="0" applyNumberFormat="0" applyFill="0" applyBorder="0" applyAlignment="0" applyProtection="0"/>
    <xf numFmtId="0" fontId="82" fillId="0" borderId="0" applyNumberFormat="0" applyFill="0" applyBorder="0" applyAlignment="0" applyProtection="0"/>
    <xf numFmtId="0" fontId="98" fillId="0" borderId="15" applyNumberFormat="0" applyFill="0" applyAlignment="0" applyProtection="0"/>
    <xf numFmtId="0" fontId="83" fillId="0" borderId="24" applyNumberFormat="0" applyFill="0" applyAlignment="0" applyProtection="0"/>
    <xf numFmtId="0" fontId="96" fillId="0" borderId="0" applyNumberFormat="0" applyFill="0" applyBorder="0" applyAlignment="0" applyProtection="0"/>
    <xf numFmtId="0" fontId="84" fillId="0" borderId="0" applyNumberFormat="0" applyFill="0" applyBorder="0" applyAlignment="0" applyProtection="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0" fontId="4" fillId="0" borderId="0"/>
    <xf numFmtId="0" fontId="2" fillId="0" borderId="0"/>
    <xf numFmtId="0" fontId="4" fillId="0" borderId="0"/>
    <xf numFmtId="0" fontId="4"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2" fillId="0" borderId="0"/>
    <xf numFmtId="0" fontId="4" fillId="0" borderId="0"/>
    <xf numFmtId="0" fontId="105" fillId="0" borderId="0" applyProtection="0"/>
    <xf numFmtId="43" fontId="105" fillId="0" borderId="0" applyFont="0" applyFill="0" applyBorder="0" applyAlignment="0" applyProtection="0"/>
    <xf numFmtId="0" fontId="106" fillId="0" borderId="0" applyProtection="0"/>
    <xf numFmtId="43" fontId="106" fillId="0" borderId="0" applyFont="0" applyFill="0" applyBorder="0" applyAlignment="0" applyProtection="0"/>
    <xf numFmtId="0" fontId="107" fillId="0" borderId="0" applyProtection="0"/>
    <xf numFmtId="0" fontId="108" fillId="37" borderId="0" applyNumberFormat="0" applyBorder="0" applyAlignment="0" applyProtection="0"/>
    <xf numFmtId="0" fontId="108" fillId="38" borderId="0" applyNumberFormat="0" applyBorder="0" applyAlignment="0" applyProtection="0"/>
    <xf numFmtId="0" fontId="108" fillId="39" borderId="0" applyNumberFormat="0" applyBorder="0" applyAlignment="0" applyProtection="0"/>
    <xf numFmtId="0" fontId="108" fillId="40" borderId="0" applyNumberFormat="0" applyBorder="0" applyAlignment="0" applyProtection="0"/>
    <xf numFmtId="0" fontId="108" fillId="41" borderId="0" applyNumberFormat="0" applyBorder="0" applyAlignment="0" applyProtection="0"/>
    <xf numFmtId="0" fontId="108" fillId="42" borderId="0" applyNumberFormat="0" applyBorder="0" applyAlignment="0" applyProtection="0"/>
    <xf numFmtId="0" fontId="108" fillId="43" borderId="0" applyNumberFormat="0" applyBorder="0" applyAlignment="0" applyProtection="0"/>
    <xf numFmtId="0" fontId="108" fillId="44" borderId="0" applyNumberFormat="0" applyBorder="0" applyAlignment="0" applyProtection="0"/>
    <xf numFmtId="0" fontId="108" fillId="45" borderId="0" applyNumberFormat="0" applyBorder="0" applyAlignment="0" applyProtection="0"/>
    <xf numFmtId="0" fontId="108" fillId="40" borderId="0" applyNumberFormat="0" applyBorder="0" applyAlignment="0" applyProtection="0"/>
    <xf numFmtId="0" fontId="108" fillId="43" borderId="0" applyNumberFormat="0" applyBorder="0" applyAlignment="0" applyProtection="0"/>
    <xf numFmtId="0" fontId="108" fillId="46" borderId="0" applyNumberFormat="0" applyBorder="0" applyAlignment="0" applyProtection="0"/>
    <xf numFmtId="0" fontId="109" fillId="47" borderId="0" applyNumberFormat="0" applyBorder="0" applyAlignment="0" applyProtection="0"/>
    <xf numFmtId="0" fontId="109" fillId="44" borderId="0" applyNumberFormat="0" applyBorder="0" applyAlignment="0" applyProtection="0"/>
    <xf numFmtId="0" fontId="109" fillId="45" borderId="0" applyNumberFormat="0" applyBorder="0" applyAlignment="0" applyProtection="0"/>
    <xf numFmtId="0" fontId="109" fillId="48" borderId="0" applyNumberFormat="0" applyBorder="0" applyAlignment="0" applyProtection="0"/>
    <xf numFmtId="0" fontId="109" fillId="49" borderId="0" applyNumberFormat="0" applyBorder="0" applyAlignment="0" applyProtection="0"/>
    <xf numFmtId="0" fontId="109" fillId="50" borderId="0" applyNumberFormat="0" applyBorder="0" applyAlignment="0" applyProtection="0"/>
    <xf numFmtId="0" fontId="109" fillId="51" borderId="0" applyNumberFormat="0" applyBorder="0" applyAlignment="0" applyProtection="0"/>
    <xf numFmtId="0" fontId="109" fillId="52" borderId="0" applyNumberFormat="0" applyBorder="0" applyAlignment="0" applyProtection="0"/>
    <xf numFmtId="0" fontId="109" fillId="53" borderId="0" applyNumberFormat="0" applyBorder="0" applyAlignment="0" applyProtection="0"/>
    <xf numFmtId="0" fontId="109" fillId="48" borderId="0" applyNumberFormat="0" applyBorder="0" applyAlignment="0" applyProtection="0"/>
    <xf numFmtId="0" fontId="109" fillId="49" borderId="0" applyNumberFormat="0" applyBorder="0" applyAlignment="0" applyProtection="0"/>
    <xf numFmtId="0" fontId="109" fillId="54" borderId="0" applyNumberFormat="0" applyBorder="0" applyAlignment="0" applyProtection="0"/>
    <xf numFmtId="0" fontId="110" fillId="38" borderId="0" applyNumberFormat="0" applyBorder="0" applyAlignment="0" applyProtection="0"/>
    <xf numFmtId="0" fontId="111" fillId="55" borderId="16" applyNumberFormat="0" applyAlignment="0" applyProtection="0"/>
    <xf numFmtId="0" fontId="112" fillId="56" borderId="17" applyNumberFormat="0" applyAlignment="0" applyProtection="0"/>
    <xf numFmtId="43" fontId="107"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7" fillId="0" borderId="0" applyFont="0" applyFill="0" applyBorder="0" applyAlignment="0" applyProtection="0"/>
    <xf numFmtId="37" fontId="107" fillId="0" borderId="0" applyFont="0" applyFill="0" applyBorder="0" applyAlignment="0" applyProtection="0"/>
    <xf numFmtId="3" fontId="107" fillId="0" borderId="0" applyFont="0" applyFill="0" applyBorder="0" applyAlignment="0" applyProtection="0"/>
    <xf numFmtId="44" fontId="107" fillId="0" borderId="0" applyFont="0" applyFill="0" applyBorder="0" applyAlignment="0" applyProtection="0"/>
    <xf numFmtId="169" fontId="107" fillId="0" borderId="0" applyFont="0" applyFill="0" applyBorder="0" applyAlignment="0" applyProtection="0"/>
    <xf numFmtId="0" fontId="113" fillId="0" borderId="0" applyNumberFormat="0" applyFill="0" applyBorder="0" applyAlignment="0" applyProtection="0"/>
    <xf numFmtId="167" fontId="107" fillId="0" borderId="0" applyFont="0" applyFill="0" applyBorder="0" applyAlignment="0" applyProtection="0"/>
    <xf numFmtId="0" fontId="114" fillId="39" borderId="0" applyNumberFormat="0" applyBorder="0" applyAlignment="0" applyProtection="0"/>
    <xf numFmtId="0" fontId="115" fillId="42" borderId="16" applyNumberFormat="0" applyAlignment="0" applyProtection="0"/>
    <xf numFmtId="0" fontId="116" fillId="0" borderId="21" applyNumberFormat="0" applyFill="0" applyAlignment="0" applyProtection="0"/>
    <xf numFmtId="0" fontId="117" fillId="57" borderId="0" applyNumberFormat="0" applyBorder="0" applyAlignment="0" applyProtection="0"/>
    <xf numFmtId="0" fontId="107" fillId="0" borderId="0"/>
    <xf numFmtId="0" fontId="107" fillId="0" borderId="0"/>
    <xf numFmtId="0" fontId="2" fillId="0" borderId="0"/>
    <xf numFmtId="0" fontId="107" fillId="58" borderId="22" applyNumberFormat="0" applyFont="0" applyAlignment="0" applyProtection="0"/>
    <xf numFmtId="0" fontId="118" fillId="55" borderId="23" applyNumberFormat="0" applyAlignment="0" applyProtection="0"/>
    <xf numFmtId="9" fontId="107" fillId="0" borderId="0" applyFont="0" applyFill="0" applyBorder="0" applyAlignment="0" applyProtection="0"/>
    <xf numFmtId="9" fontId="107" fillId="0" borderId="0" applyFont="0" applyFill="0" applyBorder="0" applyAlignment="0" applyProtection="0"/>
    <xf numFmtId="0" fontId="119" fillId="0" borderId="24" applyNumberFormat="0" applyFill="0" applyAlignment="0" applyProtection="0"/>
    <xf numFmtId="0" fontId="120" fillId="0" borderId="0" applyNumberFormat="0" applyFill="0" applyBorder="0" applyAlignment="0" applyProtection="0"/>
    <xf numFmtId="0" fontId="121" fillId="0" borderId="0" applyProtection="0"/>
    <xf numFmtId="0" fontId="12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3" fontId="122" fillId="0" borderId="0" applyFont="0" applyFill="0" applyBorder="0" applyAlignment="0" applyProtection="0"/>
    <xf numFmtId="0" fontId="121" fillId="0" borderId="0" applyProtection="0"/>
    <xf numFmtId="0" fontId="4" fillId="0" borderId="0"/>
    <xf numFmtId="0" fontId="123" fillId="0" borderId="0" applyProtection="0"/>
    <xf numFmtId="0" fontId="4" fillId="58" borderId="26" applyNumberFormat="0" applyFont="0" applyAlignment="0" applyProtection="0"/>
    <xf numFmtId="0" fontId="123" fillId="0" borderId="0" applyProtection="0"/>
    <xf numFmtId="0" fontId="4" fillId="58" borderId="26" applyNumberFormat="0" applyFont="0" applyAlignment="0" applyProtection="0"/>
    <xf numFmtId="0" fontId="71" fillId="55" borderId="25" applyNumberFormat="0" applyAlignment="0" applyProtection="0"/>
    <xf numFmtId="0" fontId="83" fillId="0" borderId="28" applyNumberFormat="0" applyFill="0" applyAlignment="0" applyProtection="0"/>
    <xf numFmtId="0" fontId="78" fillId="42" borderId="25" applyNumberFormat="0" applyAlignment="0" applyProtection="0"/>
    <xf numFmtId="0" fontId="4" fillId="58" borderId="26" applyNumberFormat="0" applyFont="0" applyAlignment="0" applyProtection="0"/>
    <xf numFmtId="0" fontId="83" fillId="0" borderId="28" applyNumberFormat="0" applyFill="0" applyAlignment="0" applyProtection="0"/>
    <xf numFmtId="0" fontId="78" fillId="42" borderId="25" applyNumberFormat="0" applyAlignment="0" applyProtection="0"/>
    <xf numFmtId="0" fontId="81" fillId="55" borderId="27" applyNumberFormat="0" applyAlignment="0" applyProtection="0"/>
    <xf numFmtId="0" fontId="81" fillId="55" borderId="27" applyNumberFormat="0" applyAlignment="0" applyProtection="0"/>
    <xf numFmtId="0" fontId="71" fillId="55" borderId="25" applyNumberFormat="0" applyAlignment="0" applyProtection="0"/>
    <xf numFmtId="0" fontId="4" fillId="58" borderId="26" applyNumberFormat="0" applyFont="0" applyAlignment="0" applyProtection="0"/>
    <xf numFmtId="0" fontId="2" fillId="0" borderId="0"/>
    <xf numFmtId="43" fontId="2" fillId="0" borderId="0" applyFont="0" applyFill="0" applyBorder="0" applyAlignment="0" applyProtection="0"/>
    <xf numFmtId="0" fontId="4" fillId="0" borderId="0"/>
    <xf numFmtId="0" fontId="4" fillId="0" borderId="0"/>
    <xf numFmtId="0" fontId="2" fillId="0" borderId="0"/>
    <xf numFmtId="43" fontId="2" fillId="0" borderId="0" applyFont="0" applyFill="0" applyBorder="0" applyAlignment="0" applyProtection="0"/>
    <xf numFmtId="0" fontId="123" fillId="0" borderId="0"/>
    <xf numFmtId="0" fontId="4" fillId="0" borderId="0" applyProtection="0"/>
    <xf numFmtId="0" fontId="4" fillId="0" borderId="0" applyProtection="0"/>
    <xf numFmtId="37" fontId="4" fillId="0" borderId="0" applyFont="0" applyFill="0" applyBorder="0" applyAlignment="0" applyProtection="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0" fontId="4" fillId="0" borderId="0" applyProtection="0"/>
    <xf numFmtId="0" fontId="4" fillId="0" borderId="0" applyProtection="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0" fontId="1" fillId="0" borderId="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43" fontId="1" fillId="0" borderId="0" applyFont="0" applyFill="0" applyBorder="0" applyAlignment="0" applyProtection="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0" fontId="4" fillId="0" borderId="0" applyProtection="0"/>
    <xf numFmtId="43" fontId="4" fillId="0" borderId="0" applyFont="0" applyFill="0" applyBorder="0" applyAlignment="0" applyProtection="0"/>
    <xf numFmtId="0" fontId="4" fillId="0" borderId="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0" fontId="111" fillId="55" borderId="25"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37"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7" fontId="4" fillId="0" borderId="0" applyFont="0" applyFill="0" applyBorder="0" applyAlignment="0" applyProtection="0"/>
    <xf numFmtId="0" fontId="115" fillId="42" borderId="25" applyNumberFormat="0" applyAlignment="0" applyProtection="0"/>
    <xf numFmtId="0" fontId="4" fillId="0" borderId="0"/>
    <xf numFmtId="0" fontId="4" fillId="0" borderId="0"/>
    <xf numFmtId="0" fontId="1" fillId="0" borderId="0"/>
    <xf numFmtId="0" fontId="4" fillId="58" borderId="26" applyNumberFormat="0" applyFont="0" applyAlignment="0" applyProtection="0"/>
    <xf numFmtId="0" fontId="118" fillId="55" borderId="27" applyNumberFormat="0" applyAlignment="0" applyProtection="0"/>
    <xf numFmtId="9" fontId="4" fillId="0" borderId="0" applyFont="0" applyFill="0" applyBorder="0" applyAlignment="0" applyProtection="0"/>
    <xf numFmtId="9" fontId="4" fillId="0" borderId="0" applyFont="0" applyFill="0" applyBorder="0" applyAlignment="0" applyProtection="0"/>
    <xf numFmtId="0" fontId="119" fillId="0" borderId="28" applyNumberFormat="0" applyFill="0" applyAlignment="0" applyProtection="0"/>
    <xf numFmtId="0" fontId="4" fillId="0" borderId="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4" fillId="0" borderId="0" applyProtection="0"/>
    <xf numFmtId="0" fontId="4" fillId="0" borderId="0" applyProtection="0"/>
    <xf numFmtId="0" fontId="4" fillId="0" borderId="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4" fillId="0" borderId="0"/>
  </cellStyleXfs>
  <cellXfs count="35">
    <xf numFmtId="0" fontId="0" fillId="0" borderId="0" xfId="0"/>
    <xf numFmtId="0" fontId="4" fillId="0" borderId="0" xfId="200"/>
    <xf numFmtId="0" fontId="13" fillId="0" borderId="0" xfId="200" applyFont="1"/>
    <xf numFmtId="0" fontId="4" fillId="4" borderId="0" xfId="200" applyFill="1"/>
    <xf numFmtId="0" fontId="37" fillId="0" borderId="0" xfId="200" applyFont="1" applyAlignment="1">
      <alignment vertical="top" wrapText="1"/>
    </xf>
    <xf numFmtId="0" fontId="12" fillId="0" borderId="2" xfId="200" applyFont="1" applyBorder="1" applyAlignment="1">
      <alignment horizontal="center"/>
    </xf>
    <xf numFmtId="0" fontId="14" fillId="0" borderId="0" xfId="200" applyFont="1" applyAlignment="1">
      <alignment horizontal="center"/>
    </xf>
    <xf numFmtId="0" fontId="14" fillId="0" borderId="0" xfId="200" applyFont="1" applyAlignment="1">
      <alignment horizontal="right"/>
    </xf>
    <xf numFmtId="0" fontId="13" fillId="0" borderId="0" xfId="200" applyFont="1" applyAlignment="1">
      <alignment horizontal="center"/>
    </xf>
    <xf numFmtId="165" fontId="13" fillId="0" borderId="0" xfId="2" applyNumberFormat="1" applyFont="1" applyFill="1" applyBorder="1" applyAlignment="1" applyProtection="1">
      <alignment horizontal="right" vertical="top" wrapText="1"/>
    </xf>
    <xf numFmtId="0" fontId="13" fillId="0" borderId="0" xfId="200" applyFont="1" applyAlignment="1">
      <alignment horizontal="justify" vertical="top" wrapText="1"/>
    </xf>
    <xf numFmtId="165" fontId="42" fillId="0" borderId="0" xfId="2" applyNumberFormat="1" applyFont="1" applyFill="1" applyBorder="1" applyAlignment="1" applyProtection="1">
      <alignment horizontal="right" vertical="top" wrapText="1"/>
    </xf>
    <xf numFmtId="0" fontId="42" fillId="0" borderId="0" xfId="200" applyFont="1" applyAlignment="1">
      <alignment horizontal="justify" vertical="top" wrapText="1"/>
    </xf>
    <xf numFmtId="165" fontId="13" fillId="0" borderId="0" xfId="2" quotePrefix="1" applyNumberFormat="1" applyFont="1" applyFill="1" applyBorder="1" applyAlignment="1" applyProtection="1">
      <alignment horizontal="right" vertical="top" wrapText="1"/>
    </xf>
    <xf numFmtId="0" fontId="13" fillId="0" borderId="0" xfId="2" applyNumberFormat="1" applyFont="1" applyFill="1" applyBorder="1" applyAlignment="1" applyProtection="1">
      <alignment horizontal="center" vertical="top" wrapText="1"/>
    </xf>
    <xf numFmtId="165" fontId="13" fillId="0" borderId="0" xfId="2" applyNumberFormat="1" applyFont="1" applyFill="1" applyBorder="1" applyAlignment="1" applyProtection="1">
      <alignment horizontal="left" vertical="top" wrapText="1"/>
    </xf>
    <xf numFmtId="0" fontId="13" fillId="0" borderId="0" xfId="200" applyFont="1" applyAlignment="1">
      <alignment vertical="top" wrapText="1"/>
    </xf>
    <xf numFmtId="0" fontId="13" fillId="0" borderId="0" xfId="200" applyFont="1" applyAlignment="1">
      <alignment horizontal="center" vertical="top"/>
    </xf>
    <xf numFmtId="0" fontId="13" fillId="0" borderId="0" xfId="16" applyFont="1"/>
    <xf numFmtId="0" fontId="12" fillId="0" borderId="0" xfId="200" applyFont="1" applyAlignment="1">
      <alignment horizontal="left" vertical="top" wrapText="1"/>
    </xf>
    <xf numFmtId="0" fontId="13" fillId="0" borderId="2" xfId="200" applyFont="1" applyBorder="1" applyAlignment="1">
      <alignment horizontal="justify" vertical="top" wrapText="1"/>
    </xf>
    <xf numFmtId="0" fontId="4" fillId="0" borderId="2" xfId="200" applyBorder="1"/>
    <xf numFmtId="0" fontId="13" fillId="0" borderId="2" xfId="200" applyFont="1" applyBorder="1"/>
    <xf numFmtId="0" fontId="42" fillId="0" borderId="0" xfId="200" applyFont="1" applyAlignment="1">
      <alignment vertical="top" wrapText="1"/>
    </xf>
    <xf numFmtId="0" fontId="42" fillId="0" borderId="0" xfId="200" applyFont="1" applyAlignment="1">
      <alignment horizontal="center" vertical="top"/>
    </xf>
    <xf numFmtId="0" fontId="42" fillId="0" borderId="0" xfId="2" applyNumberFormat="1" applyFont="1" applyFill="1" applyBorder="1" applyAlignment="1" applyProtection="1">
      <alignment horizontal="center" vertical="top" wrapText="1"/>
    </xf>
    <xf numFmtId="0" fontId="42" fillId="0" borderId="0" xfId="200" applyFont="1"/>
    <xf numFmtId="0" fontId="12" fillId="0" borderId="3" xfId="200" applyFont="1" applyBorder="1" applyAlignment="1">
      <alignment horizontal="left" vertical="top" wrapText="1"/>
    </xf>
    <xf numFmtId="0" fontId="11" fillId="0" borderId="0" xfId="200" applyFont="1" applyAlignment="1">
      <alignment horizontal="center"/>
    </xf>
    <xf numFmtId="17" fontId="11" fillId="0" borderId="0" xfId="200" quotePrefix="1" applyNumberFormat="1" applyFont="1" applyAlignment="1">
      <alignment horizontal="center"/>
    </xf>
    <xf numFmtId="0" fontId="12" fillId="0" borderId="0" xfId="200" applyFont="1" applyAlignment="1">
      <alignment horizontal="left" wrapText="1"/>
    </xf>
    <xf numFmtId="0" fontId="12" fillId="0" borderId="2" xfId="200" applyFont="1" applyBorder="1" applyAlignment="1">
      <alignment horizontal="left" wrapText="1"/>
    </xf>
    <xf numFmtId="0" fontId="13" fillId="0" borderId="0" xfId="200" applyFont="1" applyAlignment="1">
      <alignment horizontal="center"/>
    </xf>
    <xf numFmtId="0" fontId="13" fillId="0" borderId="2" xfId="200" applyFont="1" applyBorder="1" applyAlignment="1">
      <alignment horizontal="center"/>
    </xf>
    <xf numFmtId="0" fontId="12" fillId="0" borderId="0" xfId="200" applyFont="1" applyAlignment="1">
      <alignment horizontal="center"/>
    </xf>
  </cellXfs>
  <cellStyles count="2192">
    <cellStyle name="20% - Accent1 2" xfId="324" xr:uid="{00000000-0005-0000-0000-000000000000}"/>
    <cellStyle name="20% - Accent1 2 2" xfId="389" xr:uid="{00000000-0005-0000-0000-000001000000}"/>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2 2 2" xfId="2049" xr:uid="{E50DAA5F-F319-45C7-9657-CE6E235C144A}"/>
    <cellStyle name="20% - Accent1 2 2 2 2 2 3" xfId="1719" xr:uid="{533DC161-343B-4A44-8036-44B61454E0FA}"/>
    <cellStyle name="20% - Accent1 2 2 2 2 3" xfId="873" xr:uid="{00000000-0005-0000-0000-000006000000}"/>
    <cellStyle name="20% - Accent1 2 2 2 2 3 2" xfId="1884" xr:uid="{14F2C1EF-7E11-4EAE-AAF0-184954FCE2D4}"/>
    <cellStyle name="20% - Accent1 2 2 2 2 4" xfId="1554" xr:uid="{DBE9F140-B8A0-4DBF-8BC4-827C6324BF4C}"/>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2 2 2" xfId="2094" xr:uid="{4AC6B700-5F76-45DE-8FE9-CE72DBF8A78A}"/>
    <cellStyle name="20% - Accent1 2 2 2 3 2 3" xfId="1764" xr:uid="{A8FBC200-C781-42A1-A91C-6F6607518D97}"/>
    <cellStyle name="20% - Accent1 2 2 2 3 3" xfId="918" xr:uid="{00000000-0005-0000-0000-00000A000000}"/>
    <cellStyle name="20% - Accent1 2 2 2 3 3 2" xfId="1929" xr:uid="{D6BCAC1B-8343-48AE-AE29-AE6FD3775F43}"/>
    <cellStyle name="20% - Accent1 2 2 2 3 4" xfId="1599" xr:uid="{ECDE2C8E-CA28-4E8C-B515-B54695C49A98}"/>
    <cellStyle name="20% - Accent1 2 2 2 4" xfId="645" xr:uid="{00000000-0005-0000-0000-00000B000000}"/>
    <cellStyle name="20% - Accent1 2 2 2 4 2" xfId="978" xr:uid="{00000000-0005-0000-0000-00000C000000}"/>
    <cellStyle name="20% - Accent1 2 2 2 4 2 2" xfId="1989" xr:uid="{45255D27-45F1-4AB9-AD95-B64DD21C48E4}"/>
    <cellStyle name="20% - Accent1 2 2 2 4 3" xfId="1659" xr:uid="{29E391B9-00FE-4646-8CEF-7CA0BE41B303}"/>
    <cellStyle name="20% - Accent1 2 2 2 5" xfId="813" xr:uid="{00000000-0005-0000-0000-00000D000000}"/>
    <cellStyle name="20% - Accent1 2 2 2 5 2" xfId="1824" xr:uid="{3E16736D-E885-4BB2-B255-8B6A3CC39426}"/>
    <cellStyle name="20% - Accent1 2 2 2 6" xfId="1494" xr:uid="{94E17158-E595-4B69-96DB-399A6B940F42}"/>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2 2 2" xfId="2034" xr:uid="{E3BB41B1-205F-4235-91E1-5091B20DD78A}"/>
    <cellStyle name="20% - Accent1 2 2 3 2 2 3" xfId="1704" xr:uid="{36322E27-AC50-4D79-9BDC-C27BC3D85999}"/>
    <cellStyle name="20% - Accent1 2 2 3 2 3" xfId="858" xr:uid="{00000000-0005-0000-0000-000012000000}"/>
    <cellStyle name="20% - Accent1 2 2 3 2 3 2" xfId="1869" xr:uid="{3E308601-95AC-4078-B41D-36C867A2743C}"/>
    <cellStyle name="20% - Accent1 2 2 3 2 4" xfId="1539" xr:uid="{FEC8E385-E96C-46B3-BADA-2A1FADE198F4}"/>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2 2 2" xfId="2079" xr:uid="{FFDF4B48-3B8B-47C1-BBCF-4141D369E881}"/>
    <cellStyle name="20% - Accent1 2 2 3 3 2 3" xfId="1749" xr:uid="{B3DD9376-A058-4999-A6EF-8F1FDDB6EF53}"/>
    <cellStyle name="20% - Accent1 2 2 3 3 3" xfId="903" xr:uid="{00000000-0005-0000-0000-000016000000}"/>
    <cellStyle name="20% - Accent1 2 2 3 3 3 2" xfId="1914" xr:uid="{58B0387F-FCFC-47F7-9626-5D5AEB163ADA}"/>
    <cellStyle name="20% - Accent1 2 2 3 3 4" xfId="1584" xr:uid="{2A6D0632-6DD7-47D2-AEEC-1E01C2DFF7E9}"/>
    <cellStyle name="20% - Accent1 2 2 3 4" xfId="630" xr:uid="{00000000-0005-0000-0000-000017000000}"/>
    <cellStyle name="20% - Accent1 2 2 3 4 2" xfId="963" xr:uid="{00000000-0005-0000-0000-000018000000}"/>
    <cellStyle name="20% - Accent1 2 2 3 4 2 2" xfId="1974" xr:uid="{55ED0C09-6C64-4153-95D3-80AE24A0E375}"/>
    <cellStyle name="20% - Accent1 2 2 3 4 3" xfId="1644" xr:uid="{ACBFD124-911B-4212-B543-2880DA1B553E}"/>
    <cellStyle name="20% - Accent1 2 2 3 5" xfId="798" xr:uid="{00000000-0005-0000-0000-000019000000}"/>
    <cellStyle name="20% - Accent1 2 2 3 5 2" xfId="1809" xr:uid="{3E8E842C-6104-4058-9AA4-045DA35878FF}"/>
    <cellStyle name="20% - Accent1 2 2 3 6" xfId="1479" xr:uid="{4725DDBD-6DA5-47E6-85ED-966FC1611C99}"/>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2 2 2" xfId="2019" xr:uid="{CDCE65F1-DCBE-450F-9DE9-3B3EEDE6DA0C}"/>
    <cellStyle name="20% - Accent1 2 2 4 2 2 3" xfId="1689" xr:uid="{1CE98EF0-ABE8-40F2-A46B-00AD8FEC5347}"/>
    <cellStyle name="20% - Accent1 2 2 4 2 3" xfId="843" xr:uid="{00000000-0005-0000-0000-00001E000000}"/>
    <cellStyle name="20% - Accent1 2 2 4 2 3 2" xfId="1854" xr:uid="{72A0A75A-A531-402E-B194-D69B287B3F19}"/>
    <cellStyle name="20% - Accent1 2 2 4 2 4" xfId="1524" xr:uid="{E2E76697-8DEF-4173-AD6F-3843907375A5}"/>
    <cellStyle name="20% - Accent1 2 2 4 3" xfId="615" xr:uid="{00000000-0005-0000-0000-00001F000000}"/>
    <cellStyle name="20% - Accent1 2 2 4 3 2" xfId="948" xr:uid="{00000000-0005-0000-0000-000020000000}"/>
    <cellStyle name="20% - Accent1 2 2 4 3 2 2" xfId="1959" xr:uid="{DDED89BC-7C73-44B0-B7A6-6D8FBF5391B0}"/>
    <cellStyle name="20% - Accent1 2 2 4 3 3" xfId="1629" xr:uid="{15EDC607-40A0-4DBC-9017-D7DEA21BD952}"/>
    <cellStyle name="20% - Accent1 2 2 4 4" xfId="783" xr:uid="{00000000-0005-0000-0000-000021000000}"/>
    <cellStyle name="20% - Accent1 2 2 4 4 2" xfId="1794" xr:uid="{ABBED3AE-CA18-4216-82D8-AD7EAA592B50}"/>
    <cellStyle name="20% - Accent1 2 2 4 5" xfId="1464" xr:uid="{12C84CFA-5FDC-480B-86E5-FFB40DD6C62E}"/>
    <cellStyle name="20% - Accent1 2 2 5" xfId="492" xr:uid="{00000000-0005-0000-0000-000022000000}"/>
    <cellStyle name="20% - Accent1 2 2 5 2" xfId="660" xr:uid="{00000000-0005-0000-0000-000023000000}"/>
    <cellStyle name="20% - Accent1 2 2 5 2 2" xfId="993" xr:uid="{00000000-0005-0000-0000-000024000000}"/>
    <cellStyle name="20% - Accent1 2 2 5 2 2 2" xfId="2004" xr:uid="{1184F11E-00ED-4C9C-97F0-CB4729030F08}"/>
    <cellStyle name="20% - Accent1 2 2 5 2 3" xfId="1674" xr:uid="{50538C80-86C2-4EBA-A96B-E0F4E8875AA3}"/>
    <cellStyle name="20% - Accent1 2 2 5 3" xfId="828" xr:uid="{00000000-0005-0000-0000-000025000000}"/>
    <cellStyle name="20% - Accent1 2 2 5 3 2" xfId="1839" xr:uid="{8426A1CC-9562-41D5-A2A7-BCF96D7BA966}"/>
    <cellStyle name="20% - Accent1 2 2 5 4" xfId="1509" xr:uid="{ADBD15B6-E2A8-45BC-8BD9-AF8CF2AC26C5}"/>
    <cellStyle name="20% - Accent1 2 2 6" xfId="552" xr:uid="{00000000-0005-0000-0000-000026000000}"/>
    <cellStyle name="20% - Accent1 2 2 6 2" xfId="720" xr:uid="{00000000-0005-0000-0000-000027000000}"/>
    <cellStyle name="20% - Accent1 2 2 6 2 2" xfId="1053" xr:uid="{00000000-0005-0000-0000-000028000000}"/>
    <cellStyle name="20% - Accent1 2 2 6 2 2 2" xfId="2064" xr:uid="{CE0A6D80-06EC-43AD-B6FD-B7D3E0152BA8}"/>
    <cellStyle name="20% - Accent1 2 2 6 2 3" xfId="1734" xr:uid="{DE66393E-01E3-446F-A1E6-4AE9ED38240B}"/>
    <cellStyle name="20% - Accent1 2 2 6 3" xfId="888" xr:uid="{00000000-0005-0000-0000-000029000000}"/>
    <cellStyle name="20% - Accent1 2 2 6 3 2" xfId="1899" xr:uid="{A8D15ED9-3016-45EA-9D36-A018BD98B847}"/>
    <cellStyle name="20% - Accent1 2 2 6 4" xfId="1569" xr:uid="{FC64FB95-F1DC-447F-89FD-0CACCF436506}"/>
    <cellStyle name="20% - Accent1 2 2 7" xfId="600" xr:uid="{00000000-0005-0000-0000-00002A000000}"/>
    <cellStyle name="20% - Accent1 2 2 7 2" xfId="933" xr:uid="{00000000-0005-0000-0000-00002B000000}"/>
    <cellStyle name="20% - Accent1 2 2 7 2 2" xfId="1944" xr:uid="{B45BA90B-D9D1-4A72-B12F-95428C3875DF}"/>
    <cellStyle name="20% - Accent1 2 2 7 3" xfId="1614" xr:uid="{D24BD648-AA9F-4FB6-8326-D23D52612B76}"/>
    <cellStyle name="20% - Accent1 2 2 8" xfId="768" xr:uid="{00000000-0005-0000-0000-00002C000000}"/>
    <cellStyle name="20% - Accent1 2 2 8 2" xfId="1779" xr:uid="{43CCA349-CEB8-470C-9D5B-348A48302FAC}"/>
    <cellStyle name="20% - Accent1 2 2 9" xfId="1449" xr:uid="{AF267E86-0CA3-4E16-B987-E8433F4EB6D1}"/>
    <cellStyle name="20% - Accent1 3" xfId="1123" xr:uid="{00000000-0005-0000-0000-00002D000000}"/>
    <cellStyle name="20% - Accent1 3 2" xfId="2119" xr:uid="{FB94BF3F-5F6F-449A-B8C6-36AFB37245F4}"/>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2 2 2" xfId="2050" xr:uid="{3548B82F-B050-4FAE-AB67-56E5A48E9A90}"/>
    <cellStyle name="20% - Accent2 2 2 2 2 2 3" xfId="1720" xr:uid="{BE758E7B-492A-4491-96E1-0AAE7BB11063}"/>
    <cellStyle name="20% - Accent2 2 2 2 2 3" xfId="874" xr:uid="{00000000-0005-0000-0000-000036000000}"/>
    <cellStyle name="20% - Accent2 2 2 2 2 3 2" xfId="1885" xr:uid="{8B13C85F-EDF8-4374-8FD4-DB6B2F10CB58}"/>
    <cellStyle name="20% - Accent2 2 2 2 2 4" xfId="1555" xr:uid="{23F91646-1654-4C9A-9939-4FEF036858F8}"/>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2 2 2" xfId="2095" xr:uid="{E1D91BDD-F7D6-424D-BB82-5A9623FF3E4A}"/>
    <cellStyle name="20% - Accent2 2 2 2 3 2 3" xfId="1765" xr:uid="{1316B5E3-3094-4B62-BA34-1D4C966A8E51}"/>
    <cellStyle name="20% - Accent2 2 2 2 3 3" xfId="919" xr:uid="{00000000-0005-0000-0000-00003A000000}"/>
    <cellStyle name="20% - Accent2 2 2 2 3 3 2" xfId="1930" xr:uid="{3AB4472A-A233-431A-8969-5095295A4C8D}"/>
    <cellStyle name="20% - Accent2 2 2 2 3 4" xfId="1600" xr:uid="{E7109C9F-2E64-428E-8D8B-E7D071EC0D2C}"/>
    <cellStyle name="20% - Accent2 2 2 2 4" xfId="646" xr:uid="{00000000-0005-0000-0000-00003B000000}"/>
    <cellStyle name="20% - Accent2 2 2 2 4 2" xfId="979" xr:uid="{00000000-0005-0000-0000-00003C000000}"/>
    <cellStyle name="20% - Accent2 2 2 2 4 2 2" xfId="1990" xr:uid="{EC00845A-83F3-42FB-B622-3B9B35BCC2D9}"/>
    <cellStyle name="20% - Accent2 2 2 2 4 3" xfId="1660" xr:uid="{A17E7330-8A5A-4CAC-95E0-0ECC0BB4140F}"/>
    <cellStyle name="20% - Accent2 2 2 2 5" xfId="814" xr:uid="{00000000-0005-0000-0000-00003D000000}"/>
    <cellStyle name="20% - Accent2 2 2 2 5 2" xfId="1825" xr:uid="{9235589A-BD46-4AF9-9B30-2F8739886454}"/>
    <cellStyle name="20% - Accent2 2 2 2 6" xfId="1495" xr:uid="{6A1E53B2-BC1F-42A2-A500-B45A59AD5F0C}"/>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2 2 2" xfId="2035" xr:uid="{F831DBE0-FA60-4946-AC8B-5785CFF02485}"/>
    <cellStyle name="20% - Accent2 2 2 3 2 2 3" xfId="1705" xr:uid="{75BF3130-EA0D-47D5-BAD5-B1BECED80CA1}"/>
    <cellStyle name="20% - Accent2 2 2 3 2 3" xfId="859" xr:uid="{00000000-0005-0000-0000-000042000000}"/>
    <cellStyle name="20% - Accent2 2 2 3 2 3 2" xfId="1870" xr:uid="{5D2E74A3-11D8-4578-837A-5686117C6349}"/>
    <cellStyle name="20% - Accent2 2 2 3 2 4" xfId="1540" xr:uid="{15AFB65E-6E0A-4F31-8560-B363D8A954D3}"/>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2 2 2" xfId="2080" xr:uid="{02BDABB9-B7B6-4B04-A32A-AC1BF1B38D1F}"/>
    <cellStyle name="20% - Accent2 2 2 3 3 2 3" xfId="1750" xr:uid="{95E9DE5C-0EBF-405B-BF49-3441A38C2C0B}"/>
    <cellStyle name="20% - Accent2 2 2 3 3 3" xfId="904" xr:uid="{00000000-0005-0000-0000-000046000000}"/>
    <cellStyle name="20% - Accent2 2 2 3 3 3 2" xfId="1915" xr:uid="{FDE83DC5-262C-477E-83BB-4891B931B378}"/>
    <cellStyle name="20% - Accent2 2 2 3 3 4" xfId="1585" xr:uid="{3B798A42-7C8F-4D2D-819A-F9B4B208BCB1}"/>
    <cellStyle name="20% - Accent2 2 2 3 4" xfId="631" xr:uid="{00000000-0005-0000-0000-000047000000}"/>
    <cellStyle name="20% - Accent2 2 2 3 4 2" xfId="964" xr:uid="{00000000-0005-0000-0000-000048000000}"/>
    <cellStyle name="20% - Accent2 2 2 3 4 2 2" xfId="1975" xr:uid="{98662455-58A5-4A36-B1F5-0B9463CCCA2B}"/>
    <cellStyle name="20% - Accent2 2 2 3 4 3" xfId="1645" xr:uid="{C65E9086-3C77-4D81-91D2-C76CC00F15DF}"/>
    <cellStyle name="20% - Accent2 2 2 3 5" xfId="799" xr:uid="{00000000-0005-0000-0000-000049000000}"/>
    <cellStyle name="20% - Accent2 2 2 3 5 2" xfId="1810" xr:uid="{1D8A8A69-FFF1-40C5-A019-21AA9F5639F1}"/>
    <cellStyle name="20% - Accent2 2 2 3 6" xfId="1480" xr:uid="{330576E0-6C95-4D6C-94EA-D7B36FD609FC}"/>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2 2 2" xfId="2020" xr:uid="{89A9B4C4-E716-4122-88E0-49564DC6FC08}"/>
    <cellStyle name="20% - Accent2 2 2 4 2 2 3" xfId="1690" xr:uid="{A088F282-9052-4BE3-A21B-8B9BE2C9A572}"/>
    <cellStyle name="20% - Accent2 2 2 4 2 3" xfId="844" xr:uid="{00000000-0005-0000-0000-00004E000000}"/>
    <cellStyle name="20% - Accent2 2 2 4 2 3 2" xfId="1855" xr:uid="{44317CB0-2C81-43F1-8864-FC111D281063}"/>
    <cellStyle name="20% - Accent2 2 2 4 2 4" xfId="1525" xr:uid="{770FB736-C14C-4464-9632-527CCF570F5C}"/>
    <cellStyle name="20% - Accent2 2 2 4 3" xfId="616" xr:uid="{00000000-0005-0000-0000-00004F000000}"/>
    <cellStyle name="20% - Accent2 2 2 4 3 2" xfId="949" xr:uid="{00000000-0005-0000-0000-000050000000}"/>
    <cellStyle name="20% - Accent2 2 2 4 3 2 2" xfId="1960" xr:uid="{A7F2F223-34AE-45FF-8242-058C0BD603B1}"/>
    <cellStyle name="20% - Accent2 2 2 4 3 3" xfId="1630" xr:uid="{4B6FB73C-D766-440E-B87E-3C10269541E1}"/>
    <cellStyle name="20% - Accent2 2 2 4 4" xfId="784" xr:uid="{00000000-0005-0000-0000-000051000000}"/>
    <cellStyle name="20% - Accent2 2 2 4 4 2" xfId="1795" xr:uid="{F54D7C26-F542-41E1-80EA-8C37A0A3EBA8}"/>
    <cellStyle name="20% - Accent2 2 2 4 5" xfId="1465" xr:uid="{CAAA2D51-3D1A-499B-BE1B-B7ACB5CF2161}"/>
    <cellStyle name="20% - Accent2 2 2 5" xfId="493" xr:uid="{00000000-0005-0000-0000-000052000000}"/>
    <cellStyle name="20% - Accent2 2 2 5 2" xfId="661" xr:uid="{00000000-0005-0000-0000-000053000000}"/>
    <cellStyle name="20% - Accent2 2 2 5 2 2" xfId="994" xr:uid="{00000000-0005-0000-0000-000054000000}"/>
    <cellStyle name="20% - Accent2 2 2 5 2 2 2" xfId="2005" xr:uid="{3D5E0807-F157-4CB2-9FF3-750B18796D10}"/>
    <cellStyle name="20% - Accent2 2 2 5 2 3" xfId="1675" xr:uid="{AA1F4E0C-0DCE-40D4-8C14-F1D0D821A13D}"/>
    <cellStyle name="20% - Accent2 2 2 5 3" xfId="829" xr:uid="{00000000-0005-0000-0000-000055000000}"/>
    <cellStyle name="20% - Accent2 2 2 5 3 2" xfId="1840" xr:uid="{A7E68B83-20E5-4D0C-8280-42AF09F887BF}"/>
    <cellStyle name="20% - Accent2 2 2 5 4" xfId="1510" xr:uid="{07E41BB4-BCBF-47CE-ACCC-A2F16B00C616}"/>
    <cellStyle name="20% - Accent2 2 2 6" xfId="553" xr:uid="{00000000-0005-0000-0000-000056000000}"/>
    <cellStyle name="20% - Accent2 2 2 6 2" xfId="721" xr:uid="{00000000-0005-0000-0000-000057000000}"/>
    <cellStyle name="20% - Accent2 2 2 6 2 2" xfId="1054" xr:uid="{00000000-0005-0000-0000-000058000000}"/>
    <cellStyle name="20% - Accent2 2 2 6 2 2 2" xfId="2065" xr:uid="{7E692FA0-D9DA-494A-A33F-2E70CB0525F3}"/>
    <cellStyle name="20% - Accent2 2 2 6 2 3" xfId="1735" xr:uid="{CB258BDF-A5BA-451E-B202-A2F3C12E3B30}"/>
    <cellStyle name="20% - Accent2 2 2 6 3" xfId="889" xr:uid="{00000000-0005-0000-0000-000059000000}"/>
    <cellStyle name="20% - Accent2 2 2 6 3 2" xfId="1900" xr:uid="{83C990FD-9084-44F4-9C5A-8C637A918211}"/>
    <cellStyle name="20% - Accent2 2 2 6 4" xfId="1570" xr:uid="{D616FA9D-1A87-4397-BA50-0CDA84564B65}"/>
    <cellStyle name="20% - Accent2 2 2 7" xfId="601" xr:uid="{00000000-0005-0000-0000-00005A000000}"/>
    <cellStyle name="20% - Accent2 2 2 7 2" xfId="934" xr:uid="{00000000-0005-0000-0000-00005B000000}"/>
    <cellStyle name="20% - Accent2 2 2 7 2 2" xfId="1945" xr:uid="{B85A686C-2E08-45C9-8308-DA8D7A2FD965}"/>
    <cellStyle name="20% - Accent2 2 2 7 3" xfId="1615" xr:uid="{6C39EC34-0310-4F02-B621-D71E64107FEA}"/>
    <cellStyle name="20% - Accent2 2 2 8" xfId="769" xr:uid="{00000000-0005-0000-0000-00005C000000}"/>
    <cellStyle name="20% - Accent2 2 2 8 2" xfId="1780" xr:uid="{8E3AD56D-1F53-4D9F-9B76-D783FED9CD5A}"/>
    <cellStyle name="20% - Accent2 2 2 9" xfId="1450" xr:uid="{E2046C92-D790-444D-A5D0-E2EBD0FC2251}"/>
    <cellStyle name="20% - Accent2 3" xfId="1125" xr:uid="{00000000-0005-0000-0000-00005D000000}"/>
    <cellStyle name="20% - Accent2 3 2" xfId="2120" xr:uid="{FA209F34-0241-4D60-8806-A5557EF98629}"/>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2 2 2" xfId="2051" xr:uid="{7B7100C0-2FFB-4535-B138-99A2D7DEBE59}"/>
    <cellStyle name="20% - Accent3 2 2 2 2 2 3" xfId="1721" xr:uid="{2C7D5472-9255-44A0-A2AA-82AABB699590}"/>
    <cellStyle name="20% - Accent3 2 2 2 2 3" xfId="875" xr:uid="{00000000-0005-0000-0000-000066000000}"/>
    <cellStyle name="20% - Accent3 2 2 2 2 3 2" xfId="1886" xr:uid="{610186E6-323A-4D4C-9C3D-4B29C1D17F47}"/>
    <cellStyle name="20% - Accent3 2 2 2 2 4" xfId="1556" xr:uid="{28EFE08E-69AB-45B6-9E99-E0219E11A84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2 2 2" xfId="2096" xr:uid="{21AE90FC-D082-487C-BF36-FEFCD394BCB3}"/>
    <cellStyle name="20% - Accent3 2 2 2 3 2 3" xfId="1766" xr:uid="{162F3EB9-31B0-4E3E-8184-EE08EF176757}"/>
    <cellStyle name="20% - Accent3 2 2 2 3 3" xfId="920" xr:uid="{00000000-0005-0000-0000-00006A000000}"/>
    <cellStyle name="20% - Accent3 2 2 2 3 3 2" xfId="1931" xr:uid="{A4EECD1E-2804-4AC0-889B-4C2B85C4085C}"/>
    <cellStyle name="20% - Accent3 2 2 2 3 4" xfId="1601" xr:uid="{32A36EC0-3508-446A-999E-D2DF272F82C6}"/>
    <cellStyle name="20% - Accent3 2 2 2 4" xfId="647" xr:uid="{00000000-0005-0000-0000-00006B000000}"/>
    <cellStyle name="20% - Accent3 2 2 2 4 2" xfId="980" xr:uid="{00000000-0005-0000-0000-00006C000000}"/>
    <cellStyle name="20% - Accent3 2 2 2 4 2 2" xfId="1991" xr:uid="{9B0F1DD6-E175-4416-B1D0-DF6AD468BD26}"/>
    <cellStyle name="20% - Accent3 2 2 2 4 3" xfId="1661" xr:uid="{07E5C32C-136E-4FD3-AE73-BF355E3E1E8D}"/>
    <cellStyle name="20% - Accent3 2 2 2 5" xfId="815" xr:uid="{00000000-0005-0000-0000-00006D000000}"/>
    <cellStyle name="20% - Accent3 2 2 2 5 2" xfId="1826" xr:uid="{C5720ECF-F55A-4969-B65F-3C4E7E640911}"/>
    <cellStyle name="20% - Accent3 2 2 2 6" xfId="1496" xr:uid="{B51D040C-963C-46CA-BCE9-AE7C4D30C43E}"/>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2 2 2" xfId="2036" xr:uid="{364A1320-6329-4D5B-A49C-439D8E09C963}"/>
    <cellStyle name="20% - Accent3 2 2 3 2 2 3" xfId="1706" xr:uid="{17672EBE-ACB3-4AEF-8BCA-A06AF62F9544}"/>
    <cellStyle name="20% - Accent3 2 2 3 2 3" xfId="860" xr:uid="{00000000-0005-0000-0000-000072000000}"/>
    <cellStyle name="20% - Accent3 2 2 3 2 3 2" xfId="1871" xr:uid="{6F2BA2D1-C1C5-49B3-92D7-777114A47155}"/>
    <cellStyle name="20% - Accent3 2 2 3 2 4" xfId="1541" xr:uid="{4F87C934-9607-4941-8815-55BCA1024C61}"/>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2 2 2" xfId="2081" xr:uid="{03AC53AD-B6BF-4D0D-B3BA-DFA766084F6B}"/>
    <cellStyle name="20% - Accent3 2 2 3 3 2 3" xfId="1751" xr:uid="{109C4689-058B-4858-8066-E72B2FAFD0A3}"/>
    <cellStyle name="20% - Accent3 2 2 3 3 3" xfId="905" xr:uid="{00000000-0005-0000-0000-000076000000}"/>
    <cellStyle name="20% - Accent3 2 2 3 3 3 2" xfId="1916" xr:uid="{72D9291F-25E5-4C0C-952A-17A6FDFAC1F7}"/>
    <cellStyle name="20% - Accent3 2 2 3 3 4" xfId="1586" xr:uid="{18997214-02FB-468F-BFC6-1288CF8751D5}"/>
    <cellStyle name="20% - Accent3 2 2 3 4" xfId="632" xr:uid="{00000000-0005-0000-0000-000077000000}"/>
    <cellStyle name="20% - Accent3 2 2 3 4 2" xfId="965" xr:uid="{00000000-0005-0000-0000-000078000000}"/>
    <cellStyle name="20% - Accent3 2 2 3 4 2 2" xfId="1976" xr:uid="{818CD87B-8317-4D02-B5DF-F7BEF191CE85}"/>
    <cellStyle name="20% - Accent3 2 2 3 4 3" xfId="1646" xr:uid="{65D62499-D4F3-40E3-A513-287B1749B549}"/>
    <cellStyle name="20% - Accent3 2 2 3 5" xfId="800" xr:uid="{00000000-0005-0000-0000-000079000000}"/>
    <cellStyle name="20% - Accent3 2 2 3 5 2" xfId="1811" xr:uid="{BE207D09-BC9F-428A-A527-257719D49F2B}"/>
    <cellStyle name="20% - Accent3 2 2 3 6" xfId="1481" xr:uid="{90537909-846A-4622-A061-3E3DCA59E255}"/>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2 2 2" xfId="2021" xr:uid="{D2F782AB-4CF9-42DE-BB79-B2806DE7DD8C}"/>
    <cellStyle name="20% - Accent3 2 2 4 2 2 3" xfId="1691" xr:uid="{4ACBFA0A-C124-427F-AFB3-5AE335E16946}"/>
    <cellStyle name="20% - Accent3 2 2 4 2 3" xfId="845" xr:uid="{00000000-0005-0000-0000-00007E000000}"/>
    <cellStyle name="20% - Accent3 2 2 4 2 3 2" xfId="1856" xr:uid="{4C9B996F-7532-4404-98C4-8889A6677C6E}"/>
    <cellStyle name="20% - Accent3 2 2 4 2 4" xfId="1526" xr:uid="{8ED8BF7D-105F-4DE3-BF21-1EAE2BD8C3F2}"/>
    <cellStyle name="20% - Accent3 2 2 4 3" xfId="617" xr:uid="{00000000-0005-0000-0000-00007F000000}"/>
    <cellStyle name="20% - Accent3 2 2 4 3 2" xfId="950" xr:uid="{00000000-0005-0000-0000-000080000000}"/>
    <cellStyle name="20% - Accent3 2 2 4 3 2 2" xfId="1961" xr:uid="{0690C3DE-F4DC-40D0-94F2-3255E72756F9}"/>
    <cellStyle name="20% - Accent3 2 2 4 3 3" xfId="1631" xr:uid="{04EB90C7-B923-4256-A351-986D5920BCA5}"/>
    <cellStyle name="20% - Accent3 2 2 4 4" xfId="785" xr:uid="{00000000-0005-0000-0000-000081000000}"/>
    <cellStyle name="20% - Accent3 2 2 4 4 2" xfId="1796" xr:uid="{C02D9C4B-5069-404E-8DE5-DB53384862D1}"/>
    <cellStyle name="20% - Accent3 2 2 4 5" xfId="1466" xr:uid="{0BB131B0-30A9-493E-9015-31B9CD2DBC67}"/>
    <cellStyle name="20% - Accent3 2 2 5" xfId="494" xr:uid="{00000000-0005-0000-0000-000082000000}"/>
    <cellStyle name="20% - Accent3 2 2 5 2" xfId="662" xr:uid="{00000000-0005-0000-0000-000083000000}"/>
    <cellStyle name="20% - Accent3 2 2 5 2 2" xfId="995" xr:uid="{00000000-0005-0000-0000-000084000000}"/>
    <cellStyle name="20% - Accent3 2 2 5 2 2 2" xfId="2006" xr:uid="{382FFB0B-862A-407D-9C52-2F9FF2B180FF}"/>
    <cellStyle name="20% - Accent3 2 2 5 2 3" xfId="1676" xr:uid="{9C299339-6A97-42ED-A65C-31D0B3019EA6}"/>
    <cellStyle name="20% - Accent3 2 2 5 3" xfId="830" xr:uid="{00000000-0005-0000-0000-000085000000}"/>
    <cellStyle name="20% - Accent3 2 2 5 3 2" xfId="1841" xr:uid="{FD276C1E-D543-4098-9022-6D4A20523A47}"/>
    <cellStyle name="20% - Accent3 2 2 5 4" xfId="1511" xr:uid="{C7F4D9D8-E199-432C-B290-911F86FA3F9F}"/>
    <cellStyle name="20% - Accent3 2 2 6" xfId="554" xr:uid="{00000000-0005-0000-0000-000086000000}"/>
    <cellStyle name="20% - Accent3 2 2 6 2" xfId="722" xr:uid="{00000000-0005-0000-0000-000087000000}"/>
    <cellStyle name="20% - Accent3 2 2 6 2 2" xfId="1055" xr:uid="{00000000-0005-0000-0000-000088000000}"/>
    <cellStyle name="20% - Accent3 2 2 6 2 2 2" xfId="2066" xr:uid="{1A999D2B-FD41-45B4-A167-F001825C19FA}"/>
    <cellStyle name="20% - Accent3 2 2 6 2 3" xfId="1736" xr:uid="{1638EEB3-624D-4C7B-8245-28965DCAD98C}"/>
    <cellStyle name="20% - Accent3 2 2 6 3" xfId="890" xr:uid="{00000000-0005-0000-0000-000089000000}"/>
    <cellStyle name="20% - Accent3 2 2 6 3 2" xfId="1901" xr:uid="{339BCE96-42DE-4BE1-8A0E-9C15EEB68D39}"/>
    <cellStyle name="20% - Accent3 2 2 6 4" xfId="1571" xr:uid="{0EDF5118-A227-45B5-92DB-26AC2915638A}"/>
    <cellStyle name="20% - Accent3 2 2 7" xfId="602" xr:uid="{00000000-0005-0000-0000-00008A000000}"/>
    <cellStyle name="20% - Accent3 2 2 7 2" xfId="935" xr:uid="{00000000-0005-0000-0000-00008B000000}"/>
    <cellStyle name="20% - Accent3 2 2 7 2 2" xfId="1946" xr:uid="{3B612BEC-9757-44ED-8BA1-1CB94DFD57D3}"/>
    <cellStyle name="20% - Accent3 2 2 7 3" xfId="1616" xr:uid="{3C2B0B84-E5DE-4555-96C9-7D22DA436579}"/>
    <cellStyle name="20% - Accent3 2 2 8" xfId="770" xr:uid="{00000000-0005-0000-0000-00008C000000}"/>
    <cellStyle name="20% - Accent3 2 2 8 2" xfId="1781" xr:uid="{F0E0217B-EA32-4108-827E-78890E5059CB}"/>
    <cellStyle name="20% - Accent3 2 2 9" xfId="1451" xr:uid="{A4ED08DC-20E8-46A5-81F9-3BFAE36E8CD3}"/>
    <cellStyle name="20% - Accent3 3" xfId="1127" xr:uid="{00000000-0005-0000-0000-00008D000000}"/>
    <cellStyle name="20% - Accent3 3 2" xfId="2121" xr:uid="{5C227E9E-BB7C-4A47-8AB8-883F286379DA}"/>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2 2 2" xfId="2052" xr:uid="{BF7A8CE5-C9B3-4B12-AFC1-6BA673A9968D}"/>
    <cellStyle name="20% - Accent4 2 2 2 2 2 3" xfId="1722" xr:uid="{7F4F3629-5831-49DE-9DEF-E23735505AFE}"/>
    <cellStyle name="20% - Accent4 2 2 2 2 3" xfId="876" xr:uid="{00000000-0005-0000-0000-000096000000}"/>
    <cellStyle name="20% - Accent4 2 2 2 2 3 2" xfId="1887" xr:uid="{2368AB63-A01B-4DAD-9119-40F6E910E621}"/>
    <cellStyle name="20% - Accent4 2 2 2 2 4" xfId="1557" xr:uid="{7D1402DF-A03F-4DF2-B60D-05F38731A546}"/>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2 2 2" xfId="2097" xr:uid="{5B978E0D-AE7C-44BF-90FC-4CC50D15FED4}"/>
    <cellStyle name="20% - Accent4 2 2 2 3 2 3" xfId="1767" xr:uid="{EAF5B2FB-ED14-4018-B2EE-D9BFB87F82E5}"/>
    <cellStyle name="20% - Accent4 2 2 2 3 3" xfId="921" xr:uid="{00000000-0005-0000-0000-00009A000000}"/>
    <cellStyle name="20% - Accent4 2 2 2 3 3 2" xfId="1932" xr:uid="{A9674F22-3524-44BD-8E10-24F08E269B8C}"/>
    <cellStyle name="20% - Accent4 2 2 2 3 4" xfId="1602" xr:uid="{33FBD283-3B3F-4C99-98E1-51C793337175}"/>
    <cellStyle name="20% - Accent4 2 2 2 4" xfId="648" xr:uid="{00000000-0005-0000-0000-00009B000000}"/>
    <cellStyle name="20% - Accent4 2 2 2 4 2" xfId="981" xr:uid="{00000000-0005-0000-0000-00009C000000}"/>
    <cellStyle name="20% - Accent4 2 2 2 4 2 2" xfId="1992" xr:uid="{52801BBE-8FC6-4506-A384-C3E20F21BE43}"/>
    <cellStyle name="20% - Accent4 2 2 2 4 3" xfId="1662" xr:uid="{5C5ED071-D7AF-4EEB-81C0-43A5941DBD99}"/>
    <cellStyle name="20% - Accent4 2 2 2 5" xfId="816" xr:uid="{00000000-0005-0000-0000-00009D000000}"/>
    <cellStyle name="20% - Accent4 2 2 2 5 2" xfId="1827" xr:uid="{59D288DF-2496-494F-B0B5-ED9BC6DA99C7}"/>
    <cellStyle name="20% - Accent4 2 2 2 6" xfId="1497" xr:uid="{1A08BA8B-E028-4745-B39F-2AF84902C704}"/>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2 2 2" xfId="2037" xr:uid="{39EA400D-83F8-4D3B-A356-EBA16834A7E9}"/>
    <cellStyle name="20% - Accent4 2 2 3 2 2 3" xfId="1707" xr:uid="{1EB6038D-1F22-42E5-978F-45F606902212}"/>
    <cellStyle name="20% - Accent4 2 2 3 2 3" xfId="861" xr:uid="{00000000-0005-0000-0000-0000A2000000}"/>
    <cellStyle name="20% - Accent4 2 2 3 2 3 2" xfId="1872" xr:uid="{309EECEC-6DDD-401B-828D-B311B0A43D3A}"/>
    <cellStyle name="20% - Accent4 2 2 3 2 4" xfId="1542" xr:uid="{B8B1C965-5791-4613-BE6F-A6F426962E31}"/>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2 2 2" xfId="2082" xr:uid="{458FED67-7A0B-4F4B-BEBA-BC8B55935E8F}"/>
    <cellStyle name="20% - Accent4 2 2 3 3 2 3" xfId="1752" xr:uid="{1C5E945B-E5A9-4D9B-91D3-FFC33437320F}"/>
    <cellStyle name="20% - Accent4 2 2 3 3 3" xfId="906" xr:uid="{00000000-0005-0000-0000-0000A6000000}"/>
    <cellStyle name="20% - Accent4 2 2 3 3 3 2" xfId="1917" xr:uid="{3E3A5C13-C075-4169-B761-AB5AC14B28EB}"/>
    <cellStyle name="20% - Accent4 2 2 3 3 4" xfId="1587" xr:uid="{EE9B1FEB-6D27-41C0-AB59-65E824EE1B6B}"/>
    <cellStyle name="20% - Accent4 2 2 3 4" xfId="633" xr:uid="{00000000-0005-0000-0000-0000A7000000}"/>
    <cellStyle name="20% - Accent4 2 2 3 4 2" xfId="966" xr:uid="{00000000-0005-0000-0000-0000A8000000}"/>
    <cellStyle name="20% - Accent4 2 2 3 4 2 2" xfId="1977" xr:uid="{E9D9A619-5DDE-4DD3-83FB-CDCC05E1EAEC}"/>
    <cellStyle name="20% - Accent4 2 2 3 4 3" xfId="1647" xr:uid="{A62F4D90-D585-47C1-BB0A-2A1A6D736AE0}"/>
    <cellStyle name="20% - Accent4 2 2 3 5" xfId="801" xr:uid="{00000000-0005-0000-0000-0000A9000000}"/>
    <cellStyle name="20% - Accent4 2 2 3 5 2" xfId="1812" xr:uid="{47BA0587-3D71-40ED-B141-4D24DA915B32}"/>
    <cellStyle name="20% - Accent4 2 2 3 6" xfId="1482" xr:uid="{17D80340-2F04-4164-97EB-3B122ED026CB}"/>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2 2 2" xfId="2022" xr:uid="{541F6EBF-8A4B-46F8-878A-5690014BDB45}"/>
    <cellStyle name="20% - Accent4 2 2 4 2 2 3" xfId="1692" xr:uid="{827E5B86-9615-4229-AA8B-EDF6BBC1D0DF}"/>
    <cellStyle name="20% - Accent4 2 2 4 2 3" xfId="846" xr:uid="{00000000-0005-0000-0000-0000AE000000}"/>
    <cellStyle name="20% - Accent4 2 2 4 2 3 2" xfId="1857" xr:uid="{97FC391B-2DF4-4340-84D5-F86834326E60}"/>
    <cellStyle name="20% - Accent4 2 2 4 2 4" xfId="1527" xr:uid="{CADA4E16-4E16-4AB0-92D5-BAF4A2142B3E}"/>
    <cellStyle name="20% - Accent4 2 2 4 3" xfId="618" xr:uid="{00000000-0005-0000-0000-0000AF000000}"/>
    <cellStyle name="20% - Accent4 2 2 4 3 2" xfId="951" xr:uid="{00000000-0005-0000-0000-0000B0000000}"/>
    <cellStyle name="20% - Accent4 2 2 4 3 2 2" xfId="1962" xr:uid="{DC8A0933-A3E5-4B88-8F2D-2BE21EC75012}"/>
    <cellStyle name="20% - Accent4 2 2 4 3 3" xfId="1632" xr:uid="{27FB4871-6FBB-4E5D-A258-E29A61B2EAA4}"/>
    <cellStyle name="20% - Accent4 2 2 4 4" xfId="786" xr:uid="{00000000-0005-0000-0000-0000B1000000}"/>
    <cellStyle name="20% - Accent4 2 2 4 4 2" xfId="1797" xr:uid="{4B993A2C-C5F1-452D-B816-7B780D9F7599}"/>
    <cellStyle name="20% - Accent4 2 2 4 5" xfId="1467" xr:uid="{FE1E0557-CB3B-418B-8301-97A7D4ECD7BE}"/>
    <cellStyle name="20% - Accent4 2 2 5" xfId="495" xr:uid="{00000000-0005-0000-0000-0000B2000000}"/>
    <cellStyle name="20% - Accent4 2 2 5 2" xfId="663" xr:uid="{00000000-0005-0000-0000-0000B3000000}"/>
    <cellStyle name="20% - Accent4 2 2 5 2 2" xfId="996" xr:uid="{00000000-0005-0000-0000-0000B4000000}"/>
    <cellStyle name="20% - Accent4 2 2 5 2 2 2" xfId="2007" xr:uid="{9353FB6D-928A-4995-9CE0-7F381C9E1884}"/>
    <cellStyle name="20% - Accent4 2 2 5 2 3" xfId="1677" xr:uid="{41904940-997C-4C64-ADD2-1362FE5FADF7}"/>
    <cellStyle name="20% - Accent4 2 2 5 3" xfId="831" xr:uid="{00000000-0005-0000-0000-0000B5000000}"/>
    <cellStyle name="20% - Accent4 2 2 5 3 2" xfId="1842" xr:uid="{11911A6A-5699-473D-AF91-6E3DFF91C26D}"/>
    <cellStyle name="20% - Accent4 2 2 5 4" xfId="1512" xr:uid="{26D84F38-71E1-47EE-9279-963EDD85E72A}"/>
    <cellStyle name="20% - Accent4 2 2 6" xfId="555" xr:uid="{00000000-0005-0000-0000-0000B6000000}"/>
    <cellStyle name="20% - Accent4 2 2 6 2" xfId="723" xr:uid="{00000000-0005-0000-0000-0000B7000000}"/>
    <cellStyle name="20% - Accent4 2 2 6 2 2" xfId="1056" xr:uid="{00000000-0005-0000-0000-0000B8000000}"/>
    <cellStyle name="20% - Accent4 2 2 6 2 2 2" xfId="2067" xr:uid="{0ED68DE1-8953-40DD-B254-9F8313FCDAEA}"/>
    <cellStyle name="20% - Accent4 2 2 6 2 3" xfId="1737" xr:uid="{F3A89E83-F698-4193-9B23-D60FC2C1228E}"/>
    <cellStyle name="20% - Accent4 2 2 6 3" xfId="891" xr:uid="{00000000-0005-0000-0000-0000B9000000}"/>
    <cellStyle name="20% - Accent4 2 2 6 3 2" xfId="1902" xr:uid="{919BA7CF-EB36-46C0-BB2B-B12F9918951B}"/>
    <cellStyle name="20% - Accent4 2 2 6 4" xfId="1572" xr:uid="{73DE625B-FF8E-4819-BD54-0EBCE0A79597}"/>
    <cellStyle name="20% - Accent4 2 2 7" xfId="603" xr:uid="{00000000-0005-0000-0000-0000BA000000}"/>
    <cellStyle name="20% - Accent4 2 2 7 2" xfId="936" xr:uid="{00000000-0005-0000-0000-0000BB000000}"/>
    <cellStyle name="20% - Accent4 2 2 7 2 2" xfId="1947" xr:uid="{F86CC19F-5221-4FAA-9705-7B4185FC39DA}"/>
    <cellStyle name="20% - Accent4 2 2 7 3" xfId="1617" xr:uid="{927E1ED8-F12C-42D2-BFE7-517997E22CBA}"/>
    <cellStyle name="20% - Accent4 2 2 8" xfId="771" xr:uid="{00000000-0005-0000-0000-0000BC000000}"/>
    <cellStyle name="20% - Accent4 2 2 8 2" xfId="1782" xr:uid="{55AD9E5B-A39C-416C-9816-822045594831}"/>
    <cellStyle name="20% - Accent4 2 2 9" xfId="1452" xr:uid="{41996ADA-5ABC-4206-9AC1-145A82873930}"/>
    <cellStyle name="20% - Accent4 3" xfId="1129" xr:uid="{00000000-0005-0000-0000-0000BD000000}"/>
    <cellStyle name="20% - Accent4 3 2" xfId="2122" xr:uid="{3C93EC71-E553-4228-9FCE-E0786E44A86A}"/>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2 2 2" xfId="2053" xr:uid="{1F684064-D220-4227-A9FB-2D82D836ACE4}"/>
    <cellStyle name="20% - Accent5 2 2 2 2 2 3" xfId="1723" xr:uid="{CE2A1CB9-3ACC-4BDC-8D3F-23D4DE74CAE9}"/>
    <cellStyle name="20% - Accent5 2 2 2 2 3" xfId="877" xr:uid="{00000000-0005-0000-0000-0000C6000000}"/>
    <cellStyle name="20% - Accent5 2 2 2 2 3 2" xfId="1888" xr:uid="{E7EE328C-1788-41A6-B305-BCA2E98747C6}"/>
    <cellStyle name="20% - Accent5 2 2 2 2 4" xfId="1558" xr:uid="{EA6E7431-B834-48D1-8401-8E6967FCA6CC}"/>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2 2 2" xfId="2098" xr:uid="{494FFBB5-B1BF-41B5-AA1A-F5EC88BB7B0B}"/>
    <cellStyle name="20% - Accent5 2 2 2 3 2 3" xfId="1768" xr:uid="{601E2560-78DD-4ECA-B6F6-10FB8DCC7929}"/>
    <cellStyle name="20% - Accent5 2 2 2 3 3" xfId="922" xr:uid="{00000000-0005-0000-0000-0000CA000000}"/>
    <cellStyle name="20% - Accent5 2 2 2 3 3 2" xfId="1933" xr:uid="{36779523-3545-4641-A497-B88124C7987F}"/>
    <cellStyle name="20% - Accent5 2 2 2 3 4" xfId="1603" xr:uid="{57AA41FC-6E85-4EC2-934D-46C017F81AAE}"/>
    <cellStyle name="20% - Accent5 2 2 2 4" xfId="649" xr:uid="{00000000-0005-0000-0000-0000CB000000}"/>
    <cellStyle name="20% - Accent5 2 2 2 4 2" xfId="982" xr:uid="{00000000-0005-0000-0000-0000CC000000}"/>
    <cellStyle name="20% - Accent5 2 2 2 4 2 2" xfId="1993" xr:uid="{E5D0AF4E-CA87-4BCD-84F0-09CA185CDD52}"/>
    <cellStyle name="20% - Accent5 2 2 2 4 3" xfId="1663" xr:uid="{99E581EE-297B-4735-B6CF-03AA340CBB1B}"/>
    <cellStyle name="20% - Accent5 2 2 2 5" xfId="817" xr:uid="{00000000-0005-0000-0000-0000CD000000}"/>
    <cellStyle name="20% - Accent5 2 2 2 5 2" xfId="1828" xr:uid="{68F456EC-65AE-4C8A-828E-BC2001774906}"/>
    <cellStyle name="20% - Accent5 2 2 2 6" xfId="1498" xr:uid="{6DE7C6CA-35FA-40E2-B0B5-65D67D6EA236}"/>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2 2 2" xfId="2038" xr:uid="{5F3B3A1B-B10F-43F5-964C-7FC831864C52}"/>
    <cellStyle name="20% - Accent5 2 2 3 2 2 3" xfId="1708" xr:uid="{A9390812-5766-4C16-B45E-2FBECA1EAF99}"/>
    <cellStyle name="20% - Accent5 2 2 3 2 3" xfId="862" xr:uid="{00000000-0005-0000-0000-0000D2000000}"/>
    <cellStyle name="20% - Accent5 2 2 3 2 3 2" xfId="1873" xr:uid="{6FA00C83-7B9A-4955-BFD6-8BEF3BA21E1E}"/>
    <cellStyle name="20% - Accent5 2 2 3 2 4" xfId="1543" xr:uid="{9C72B3B9-8DD6-4E0F-BEF4-4B24B380DAD4}"/>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2 2 2" xfId="2083" xr:uid="{B0C886A7-3564-4229-BE43-E1E880BC04AF}"/>
    <cellStyle name="20% - Accent5 2 2 3 3 2 3" xfId="1753" xr:uid="{D6CDB27B-C9FF-46B7-8CB6-D76D61D1C271}"/>
    <cellStyle name="20% - Accent5 2 2 3 3 3" xfId="907" xr:uid="{00000000-0005-0000-0000-0000D6000000}"/>
    <cellStyle name="20% - Accent5 2 2 3 3 3 2" xfId="1918" xr:uid="{57300962-6197-472E-AF86-DBA511162856}"/>
    <cellStyle name="20% - Accent5 2 2 3 3 4" xfId="1588" xr:uid="{D71D5EF9-6FB3-4FDF-821E-8FCE99269449}"/>
    <cellStyle name="20% - Accent5 2 2 3 4" xfId="634" xr:uid="{00000000-0005-0000-0000-0000D7000000}"/>
    <cellStyle name="20% - Accent5 2 2 3 4 2" xfId="967" xr:uid="{00000000-0005-0000-0000-0000D8000000}"/>
    <cellStyle name="20% - Accent5 2 2 3 4 2 2" xfId="1978" xr:uid="{AAF0EEF0-4942-413D-9E97-7E9400D3E07F}"/>
    <cellStyle name="20% - Accent5 2 2 3 4 3" xfId="1648" xr:uid="{D67562D6-02EB-4A6B-8D34-FF24D3F7860D}"/>
    <cellStyle name="20% - Accent5 2 2 3 5" xfId="802" xr:uid="{00000000-0005-0000-0000-0000D9000000}"/>
    <cellStyle name="20% - Accent5 2 2 3 5 2" xfId="1813" xr:uid="{12A868A8-6B8C-4142-AA93-A5B728E01C07}"/>
    <cellStyle name="20% - Accent5 2 2 3 6" xfId="1483" xr:uid="{566FFB0F-B827-42AB-AA88-599380D39D9D}"/>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2 2 2" xfId="2023" xr:uid="{3BD3773F-2BAB-432F-B286-749A0C2308F9}"/>
    <cellStyle name="20% - Accent5 2 2 4 2 2 3" xfId="1693" xr:uid="{6797FB14-B71B-4F5C-BAB6-AFC967E15EBB}"/>
    <cellStyle name="20% - Accent5 2 2 4 2 3" xfId="847" xr:uid="{00000000-0005-0000-0000-0000DE000000}"/>
    <cellStyle name="20% - Accent5 2 2 4 2 3 2" xfId="1858" xr:uid="{4875997B-0BE5-4C04-843B-08AD2E8F0F34}"/>
    <cellStyle name="20% - Accent5 2 2 4 2 4" xfId="1528" xr:uid="{90990F43-80D3-4EE7-8D0B-9C42D838C015}"/>
    <cellStyle name="20% - Accent5 2 2 4 3" xfId="619" xr:uid="{00000000-0005-0000-0000-0000DF000000}"/>
    <cellStyle name="20% - Accent5 2 2 4 3 2" xfId="952" xr:uid="{00000000-0005-0000-0000-0000E0000000}"/>
    <cellStyle name="20% - Accent5 2 2 4 3 2 2" xfId="1963" xr:uid="{387901D0-30A6-4FA4-945D-FB9B02CFC065}"/>
    <cellStyle name="20% - Accent5 2 2 4 3 3" xfId="1633" xr:uid="{8A19CB0C-B86C-4D13-A2B0-98530D82F0CA}"/>
    <cellStyle name="20% - Accent5 2 2 4 4" xfId="787" xr:uid="{00000000-0005-0000-0000-0000E1000000}"/>
    <cellStyle name="20% - Accent5 2 2 4 4 2" xfId="1798" xr:uid="{8C211448-3EEC-4F34-BF24-718F57092DD8}"/>
    <cellStyle name="20% - Accent5 2 2 4 5" xfId="1468" xr:uid="{809AD9D9-9D82-45CE-BD4A-8580FFEE5F7E}"/>
    <cellStyle name="20% - Accent5 2 2 5" xfId="496" xr:uid="{00000000-0005-0000-0000-0000E2000000}"/>
    <cellStyle name="20% - Accent5 2 2 5 2" xfId="664" xr:uid="{00000000-0005-0000-0000-0000E3000000}"/>
    <cellStyle name="20% - Accent5 2 2 5 2 2" xfId="997" xr:uid="{00000000-0005-0000-0000-0000E4000000}"/>
    <cellStyle name="20% - Accent5 2 2 5 2 2 2" xfId="2008" xr:uid="{F3C174D4-C38C-4A2A-A366-AEB8C076CD67}"/>
    <cellStyle name="20% - Accent5 2 2 5 2 3" xfId="1678" xr:uid="{51BE9D84-83FB-4579-B0BC-215C03EF7073}"/>
    <cellStyle name="20% - Accent5 2 2 5 3" xfId="832" xr:uid="{00000000-0005-0000-0000-0000E5000000}"/>
    <cellStyle name="20% - Accent5 2 2 5 3 2" xfId="1843" xr:uid="{4139A0E0-AEB0-47E9-B213-4A70833DF779}"/>
    <cellStyle name="20% - Accent5 2 2 5 4" xfId="1513" xr:uid="{5CAE67A8-4E97-4C1C-A18F-46763869FFDC}"/>
    <cellStyle name="20% - Accent5 2 2 6" xfId="556" xr:uid="{00000000-0005-0000-0000-0000E6000000}"/>
    <cellStyle name="20% - Accent5 2 2 6 2" xfId="724" xr:uid="{00000000-0005-0000-0000-0000E7000000}"/>
    <cellStyle name="20% - Accent5 2 2 6 2 2" xfId="1057" xr:uid="{00000000-0005-0000-0000-0000E8000000}"/>
    <cellStyle name="20% - Accent5 2 2 6 2 2 2" xfId="2068" xr:uid="{F605185B-2D0D-4968-8158-FA6FA7B0D511}"/>
    <cellStyle name="20% - Accent5 2 2 6 2 3" xfId="1738" xr:uid="{D8958334-8A7E-4F38-A88E-B0A382923D44}"/>
    <cellStyle name="20% - Accent5 2 2 6 3" xfId="892" xr:uid="{00000000-0005-0000-0000-0000E9000000}"/>
    <cellStyle name="20% - Accent5 2 2 6 3 2" xfId="1903" xr:uid="{EF2900A6-DC33-4BA6-9795-491384165B07}"/>
    <cellStyle name="20% - Accent5 2 2 6 4" xfId="1573" xr:uid="{43F1CF34-4795-4528-BB63-E0546E022798}"/>
    <cellStyle name="20% - Accent5 2 2 7" xfId="604" xr:uid="{00000000-0005-0000-0000-0000EA000000}"/>
    <cellStyle name="20% - Accent5 2 2 7 2" xfId="937" xr:uid="{00000000-0005-0000-0000-0000EB000000}"/>
    <cellStyle name="20% - Accent5 2 2 7 2 2" xfId="1948" xr:uid="{76070E0C-068F-4717-B0ED-DF982DB62C13}"/>
    <cellStyle name="20% - Accent5 2 2 7 3" xfId="1618" xr:uid="{FECA99A5-53E1-4339-A0E1-F6093F92F4A0}"/>
    <cellStyle name="20% - Accent5 2 2 8" xfId="772" xr:uid="{00000000-0005-0000-0000-0000EC000000}"/>
    <cellStyle name="20% - Accent5 2 2 8 2" xfId="1783" xr:uid="{6F377C7E-BC3D-43FE-A402-A1B40A12ACAA}"/>
    <cellStyle name="20% - Accent5 2 2 9" xfId="1453" xr:uid="{5E88C617-F9E2-4187-91D1-38EBE51585F1}"/>
    <cellStyle name="20% - Accent5 3" xfId="1131" xr:uid="{00000000-0005-0000-0000-0000ED000000}"/>
    <cellStyle name="20% - Accent5 3 2" xfId="2123" xr:uid="{301BF09A-5510-4FD8-8916-1B2CAF390C5D}"/>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2 2 2" xfId="2054" xr:uid="{63B62EC9-37C0-4B45-9676-41A31551381C}"/>
    <cellStyle name="20% - Accent6 2 2 2 2 2 3" xfId="1724" xr:uid="{E198601D-B65B-4A2D-871D-54297C655726}"/>
    <cellStyle name="20% - Accent6 2 2 2 2 3" xfId="878" xr:uid="{00000000-0005-0000-0000-0000F6000000}"/>
    <cellStyle name="20% - Accent6 2 2 2 2 3 2" xfId="1889" xr:uid="{9FFF2CD1-4786-49CB-8507-EB057D7F48DD}"/>
    <cellStyle name="20% - Accent6 2 2 2 2 4" xfId="1559" xr:uid="{655C3701-3111-4FFE-AB6A-D4B723E1BE0E}"/>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2 2 2" xfId="2099" xr:uid="{E0907726-DC4F-4134-8DFF-4D55A5013069}"/>
    <cellStyle name="20% - Accent6 2 2 2 3 2 3" xfId="1769" xr:uid="{1B968DB4-01CF-4793-AFE5-34EE79CCAE99}"/>
    <cellStyle name="20% - Accent6 2 2 2 3 3" xfId="923" xr:uid="{00000000-0005-0000-0000-0000FA000000}"/>
    <cellStyle name="20% - Accent6 2 2 2 3 3 2" xfId="1934" xr:uid="{398EC946-59D6-497A-A139-CBF9B267BE84}"/>
    <cellStyle name="20% - Accent6 2 2 2 3 4" xfId="1604" xr:uid="{7EC5556A-0CA5-4BAB-8D19-B6C31014E771}"/>
    <cellStyle name="20% - Accent6 2 2 2 4" xfId="650" xr:uid="{00000000-0005-0000-0000-0000FB000000}"/>
    <cellStyle name="20% - Accent6 2 2 2 4 2" xfId="983" xr:uid="{00000000-0005-0000-0000-0000FC000000}"/>
    <cellStyle name="20% - Accent6 2 2 2 4 2 2" xfId="1994" xr:uid="{F6006EB6-E1D3-4337-948E-F8452A05F16A}"/>
    <cellStyle name="20% - Accent6 2 2 2 4 3" xfId="1664" xr:uid="{4D4D2873-4CB3-413B-9BD7-D977DE93BC08}"/>
    <cellStyle name="20% - Accent6 2 2 2 5" xfId="818" xr:uid="{00000000-0005-0000-0000-0000FD000000}"/>
    <cellStyle name="20% - Accent6 2 2 2 5 2" xfId="1829" xr:uid="{CA1376C7-E7AD-4DAA-812C-0CFECD48A8CE}"/>
    <cellStyle name="20% - Accent6 2 2 2 6" xfId="1499" xr:uid="{C64473B8-B51D-4C2D-B0DF-ED883445261B}"/>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2 2 2" xfId="2039" xr:uid="{CA4C0BFA-8A3C-4D6E-9B82-87C01DC540E9}"/>
    <cellStyle name="20% - Accent6 2 2 3 2 2 3" xfId="1709" xr:uid="{72CFC320-24CE-4643-BCE0-20F1B214E730}"/>
    <cellStyle name="20% - Accent6 2 2 3 2 3" xfId="863" xr:uid="{00000000-0005-0000-0000-000002010000}"/>
    <cellStyle name="20% - Accent6 2 2 3 2 3 2" xfId="1874" xr:uid="{783B04BA-9D0D-4E67-8C21-6DC64678B0A6}"/>
    <cellStyle name="20% - Accent6 2 2 3 2 4" xfId="1544" xr:uid="{BE32A831-8516-4E31-8EEE-5DCFADA40C3D}"/>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2 2 2" xfId="2084" xr:uid="{6D8AF19A-F724-4251-AB22-34DAF4655D3A}"/>
    <cellStyle name="20% - Accent6 2 2 3 3 2 3" xfId="1754" xr:uid="{D6F8EBAA-0C64-4078-8834-8C7921A72BBF}"/>
    <cellStyle name="20% - Accent6 2 2 3 3 3" xfId="908" xr:uid="{00000000-0005-0000-0000-000006010000}"/>
    <cellStyle name="20% - Accent6 2 2 3 3 3 2" xfId="1919" xr:uid="{4D3CF817-7F5A-49DD-BB23-F7A97443DF63}"/>
    <cellStyle name="20% - Accent6 2 2 3 3 4" xfId="1589" xr:uid="{03EC232D-05BD-4E6B-B7B0-04C15BE3D7F1}"/>
    <cellStyle name="20% - Accent6 2 2 3 4" xfId="635" xr:uid="{00000000-0005-0000-0000-000007010000}"/>
    <cellStyle name="20% - Accent6 2 2 3 4 2" xfId="968" xr:uid="{00000000-0005-0000-0000-000008010000}"/>
    <cellStyle name="20% - Accent6 2 2 3 4 2 2" xfId="1979" xr:uid="{F2249B87-CE02-48D4-A052-92FDD9291825}"/>
    <cellStyle name="20% - Accent6 2 2 3 4 3" xfId="1649" xr:uid="{9D1E9FAA-277D-43EE-8CAB-EE6B93527B37}"/>
    <cellStyle name="20% - Accent6 2 2 3 5" xfId="803" xr:uid="{00000000-0005-0000-0000-000009010000}"/>
    <cellStyle name="20% - Accent6 2 2 3 5 2" xfId="1814" xr:uid="{EB7E1D96-E7AA-4BF4-A273-4E8949A057C6}"/>
    <cellStyle name="20% - Accent6 2 2 3 6" xfId="1484" xr:uid="{8E4AAEDE-DAFF-4F62-8DAF-864A8C7BECF4}"/>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2 2 2" xfId="2024" xr:uid="{C38D43B4-AA6C-4BF7-93AC-A0303564E738}"/>
    <cellStyle name="20% - Accent6 2 2 4 2 2 3" xfId="1694" xr:uid="{01B1017D-5A3C-4E71-BF71-E930C578562B}"/>
    <cellStyle name="20% - Accent6 2 2 4 2 3" xfId="848" xr:uid="{00000000-0005-0000-0000-00000E010000}"/>
    <cellStyle name="20% - Accent6 2 2 4 2 3 2" xfId="1859" xr:uid="{B509C4B4-A86E-4ED7-8796-B3023AB679E4}"/>
    <cellStyle name="20% - Accent6 2 2 4 2 4" xfId="1529" xr:uid="{F88B3ABB-0502-4765-9759-5B1AE780001C}"/>
    <cellStyle name="20% - Accent6 2 2 4 3" xfId="620" xr:uid="{00000000-0005-0000-0000-00000F010000}"/>
    <cellStyle name="20% - Accent6 2 2 4 3 2" xfId="953" xr:uid="{00000000-0005-0000-0000-000010010000}"/>
    <cellStyle name="20% - Accent6 2 2 4 3 2 2" xfId="1964" xr:uid="{31D48118-F561-4560-ACB1-23D1EB190E49}"/>
    <cellStyle name="20% - Accent6 2 2 4 3 3" xfId="1634" xr:uid="{0F94F2DB-70B8-4CCA-9F1D-C6002FC06D45}"/>
    <cellStyle name="20% - Accent6 2 2 4 4" xfId="788" xr:uid="{00000000-0005-0000-0000-000011010000}"/>
    <cellStyle name="20% - Accent6 2 2 4 4 2" xfId="1799" xr:uid="{F3CEE7A1-C7AE-4757-A26C-BBFEADA0FF00}"/>
    <cellStyle name="20% - Accent6 2 2 4 5" xfId="1469" xr:uid="{04141C49-930C-4E74-B3F1-7A7E37A343AA}"/>
    <cellStyle name="20% - Accent6 2 2 5" xfId="497" xr:uid="{00000000-0005-0000-0000-000012010000}"/>
    <cellStyle name="20% - Accent6 2 2 5 2" xfId="665" xr:uid="{00000000-0005-0000-0000-000013010000}"/>
    <cellStyle name="20% - Accent6 2 2 5 2 2" xfId="998" xr:uid="{00000000-0005-0000-0000-000014010000}"/>
    <cellStyle name="20% - Accent6 2 2 5 2 2 2" xfId="2009" xr:uid="{E20244F7-3A72-4CB5-8713-8360D2EAD2B8}"/>
    <cellStyle name="20% - Accent6 2 2 5 2 3" xfId="1679" xr:uid="{D94099F0-B90B-42AA-814D-3EB955BA31E5}"/>
    <cellStyle name="20% - Accent6 2 2 5 3" xfId="833" xr:uid="{00000000-0005-0000-0000-000015010000}"/>
    <cellStyle name="20% - Accent6 2 2 5 3 2" xfId="1844" xr:uid="{D9426AE1-4661-439D-A72B-A7AB8F4E78CB}"/>
    <cellStyle name="20% - Accent6 2 2 5 4" xfId="1514" xr:uid="{52935AF3-06B6-4502-A56D-2BEEB3891A17}"/>
    <cellStyle name="20% - Accent6 2 2 6" xfId="557" xr:uid="{00000000-0005-0000-0000-000016010000}"/>
    <cellStyle name="20% - Accent6 2 2 6 2" xfId="725" xr:uid="{00000000-0005-0000-0000-000017010000}"/>
    <cellStyle name="20% - Accent6 2 2 6 2 2" xfId="1058" xr:uid="{00000000-0005-0000-0000-000018010000}"/>
    <cellStyle name="20% - Accent6 2 2 6 2 2 2" xfId="2069" xr:uid="{38D88D62-9DCB-4FD4-9E46-3699A8112BA4}"/>
    <cellStyle name="20% - Accent6 2 2 6 2 3" xfId="1739" xr:uid="{4F57E2D3-DB41-4061-A120-42DBFC91531F}"/>
    <cellStyle name="20% - Accent6 2 2 6 3" xfId="893" xr:uid="{00000000-0005-0000-0000-000019010000}"/>
    <cellStyle name="20% - Accent6 2 2 6 3 2" xfId="1904" xr:uid="{1060A704-91F4-411A-A406-60BCACE2111E}"/>
    <cellStyle name="20% - Accent6 2 2 6 4" xfId="1574" xr:uid="{4AB0711F-9BE2-4941-9E3A-5334CE841B21}"/>
    <cellStyle name="20% - Accent6 2 2 7" xfId="605" xr:uid="{00000000-0005-0000-0000-00001A010000}"/>
    <cellStyle name="20% - Accent6 2 2 7 2" xfId="938" xr:uid="{00000000-0005-0000-0000-00001B010000}"/>
    <cellStyle name="20% - Accent6 2 2 7 2 2" xfId="1949" xr:uid="{BEB45B40-C0E2-4731-9426-2E3965453F83}"/>
    <cellStyle name="20% - Accent6 2 2 7 3" xfId="1619" xr:uid="{475ADD3F-24CC-45DD-AEF8-D269EDF10341}"/>
    <cellStyle name="20% - Accent6 2 2 8" xfId="773" xr:uid="{00000000-0005-0000-0000-00001C010000}"/>
    <cellStyle name="20% - Accent6 2 2 8 2" xfId="1784" xr:uid="{8C806C53-CEB6-4E9D-A478-62EE65B6E814}"/>
    <cellStyle name="20% - Accent6 2 2 9" xfId="1454" xr:uid="{2C61746C-24B3-44EF-B656-27E58432E592}"/>
    <cellStyle name="20% - Accent6 3" xfId="1133" xr:uid="{00000000-0005-0000-0000-00001D010000}"/>
    <cellStyle name="20% - Accent6 3 2" xfId="2124" xr:uid="{0E31B0BF-5E47-43BA-A436-1A448926332E}"/>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2 2 2" xfId="2055" xr:uid="{6002D73C-6D48-4205-8EC8-EBB8D2D9E55F}"/>
    <cellStyle name="40% - Accent1 2 2 2 2 2 3" xfId="1725" xr:uid="{CF976D11-63E6-4CD4-83AE-EA4D1ED2D453}"/>
    <cellStyle name="40% - Accent1 2 2 2 2 3" xfId="879" xr:uid="{00000000-0005-0000-0000-000026010000}"/>
    <cellStyle name="40% - Accent1 2 2 2 2 3 2" xfId="1890" xr:uid="{4145BD7A-554D-4A64-BED1-11CC8FB65008}"/>
    <cellStyle name="40% - Accent1 2 2 2 2 4" xfId="1560" xr:uid="{E2E094CF-F322-4108-82C7-0444DF853AC6}"/>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2 2 2" xfId="2100" xr:uid="{9610C371-B1B9-430A-B754-92FC1B43F8E9}"/>
    <cellStyle name="40% - Accent1 2 2 2 3 2 3" xfId="1770" xr:uid="{28A77BC6-B1D2-41D9-B638-333C1CEB94B9}"/>
    <cellStyle name="40% - Accent1 2 2 2 3 3" xfId="924" xr:uid="{00000000-0005-0000-0000-00002A010000}"/>
    <cellStyle name="40% - Accent1 2 2 2 3 3 2" xfId="1935" xr:uid="{6E1E1213-8102-4A89-954A-AFF9AE22AC3F}"/>
    <cellStyle name="40% - Accent1 2 2 2 3 4" xfId="1605" xr:uid="{3AD020C6-5E14-4D9F-A7FF-B3F65559C2D0}"/>
    <cellStyle name="40% - Accent1 2 2 2 4" xfId="651" xr:uid="{00000000-0005-0000-0000-00002B010000}"/>
    <cellStyle name="40% - Accent1 2 2 2 4 2" xfId="984" xr:uid="{00000000-0005-0000-0000-00002C010000}"/>
    <cellStyle name="40% - Accent1 2 2 2 4 2 2" xfId="1995" xr:uid="{35854BD4-CF06-43C5-8836-AD096DB0084D}"/>
    <cellStyle name="40% - Accent1 2 2 2 4 3" xfId="1665" xr:uid="{560711E1-C99F-49E3-B556-26A1B87ED123}"/>
    <cellStyle name="40% - Accent1 2 2 2 5" xfId="819" xr:uid="{00000000-0005-0000-0000-00002D010000}"/>
    <cellStyle name="40% - Accent1 2 2 2 5 2" xfId="1830" xr:uid="{7BC97708-EC48-4FDF-9936-460ADF860F07}"/>
    <cellStyle name="40% - Accent1 2 2 2 6" xfId="1500" xr:uid="{D89609F4-478C-48D0-9CF6-2AD554D366D4}"/>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2 2 2" xfId="2040" xr:uid="{377565AF-865B-41F2-9B5A-D1E6C854F30C}"/>
    <cellStyle name="40% - Accent1 2 2 3 2 2 3" xfId="1710" xr:uid="{E218E39A-EA28-4F8E-A237-2035FA5CDBE8}"/>
    <cellStyle name="40% - Accent1 2 2 3 2 3" xfId="864" xr:uid="{00000000-0005-0000-0000-000032010000}"/>
    <cellStyle name="40% - Accent1 2 2 3 2 3 2" xfId="1875" xr:uid="{A19F5F3C-0CC5-44B9-BCF6-EAB98A1129BD}"/>
    <cellStyle name="40% - Accent1 2 2 3 2 4" xfId="1545" xr:uid="{C4F4C63E-42EF-4B7A-849E-F54A81C82A85}"/>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2 2 2" xfId="2085" xr:uid="{771409E1-113E-4981-8264-90B81C6878D9}"/>
    <cellStyle name="40% - Accent1 2 2 3 3 2 3" xfId="1755" xr:uid="{9E71BC5E-2C0F-44B0-87F0-680F962ECBA6}"/>
    <cellStyle name="40% - Accent1 2 2 3 3 3" xfId="909" xr:uid="{00000000-0005-0000-0000-000036010000}"/>
    <cellStyle name="40% - Accent1 2 2 3 3 3 2" xfId="1920" xr:uid="{B09D6464-B969-44AB-80DF-C076F63417C7}"/>
    <cellStyle name="40% - Accent1 2 2 3 3 4" xfId="1590" xr:uid="{251444DC-8B80-4593-BCD1-D91FB842FBC7}"/>
    <cellStyle name="40% - Accent1 2 2 3 4" xfId="636" xr:uid="{00000000-0005-0000-0000-000037010000}"/>
    <cellStyle name="40% - Accent1 2 2 3 4 2" xfId="969" xr:uid="{00000000-0005-0000-0000-000038010000}"/>
    <cellStyle name="40% - Accent1 2 2 3 4 2 2" xfId="1980" xr:uid="{BE942691-345C-43DE-8403-66FB69834B47}"/>
    <cellStyle name="40% - Accent1 2 2 3 4 3" xfId="1650" xr:uid="{9C5E71F8-0F75-44F8-8856-A4A6C32BD8F8}"/>
    <cellStyle name="40% - Accent1 2 2 3 5" xfId="804" xr:uid="{00000000-0005-0000-0000-000039010000}"/>
    <cellStyle name="40% - Accent1 2 2 3 5 2" xfId="1815" xr:uid="{9BD9496E-CF84-4816-A6DB-345DF18571F4}"/>
    <cellStyle name="40% - Accent1 2 2 3 6" xfId="1485" xr:uid="{D9C5B980-C1AF-46BF-8F86-221D1C4CA27D}"/>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2 2 2" xfId="2025" xr:uid="{1226AC0A-07AE-49F8-A03D-F22C0EA4FECE}"/>
    <cellStyle name="40% - Accent1 2 2 4 2 2 3" xfId="1695" xr:uid="{6FFEE171-8E6D-4B09-B1DA-098C36BEEDBB}"/>
    <cellStyle name="40% - Accent1 2 2 4 2 3" xfId="849" xr:uid="{00000000-0005-0000-0000-00003E010000}"/>
    <cellStyle name="40% - Accent1 2 2 4 2 3 2" xfId="1860" xr:uid="{DA8A7B63-6DED-4514-BAB2-75FD8BEB7238}"/>
    <cellStyle name="40% - Accent1 2 2 4 2 4" xfId="1530" xr:uid="{4B51A144-18DB-4C43-ADE6-987AFD865E9C}"/>
    <cellStyle name="40% - Accent1 2 2 4 3" xfId="621" xr:uid="{00000000-0005-0000-0000-00003F010000}"/>
    <cellStyle name="40% - Accent1 2 2 4 3 2" xfId="954" xr:uid="{00000000-0005-0000-0000-000040010000}"/>
    <cellStyle name="40% - Accent1 2 2 4 3 2 2" xfId="1965" xr:uid="{F1791DB6-EE17-4F25-BBB5-65CC2474B56D}"/>
    <cellStyle name="40% - Accent1 2 2 4 3 3" xfId="1635" xr:uid="{BF67B467-F8F1-47AA-B9DF-4D07E714ADA9}"/>
    <cellStyle name="40% - Accent1 2 2 4 4" xfId="789" xr:uid="{00000000-0005-0000-0000-000041010000}"/>
    <cellStyle name="40% - Accent1 2 2 4 4 2" xfId="1800" xr:uid="{422B2A1F-5C48-4BCB-AC73-78DA409249BD}"/>
    <cellStyle name="40% - Accent1 2 2 4 5" xfId="1470" xr:uid="{C74EEC9C-A3CC-4E6F-A4F3-36140DB9A874}"/>
    <cellStyle name="40% - Accent1 2 2 5" xfId="498" xr:uid="{00000000-0005-0000-0000-000042010000}"/>
    <cellStyle name="40% - Accent1 2 2 5 2" xfId="666" xr:uid="{00000000-0005-0000-0000-000043010000}"/>
    <cellStyle name="40% - Accent1 2 2 5 2 2" xfId="999" xr:uid="{00000000-0005-0000-0000-000044010000}"/>
    <cellStyle name="40% - Accent1 2 2 5 2 2 2" xfId="2010" xr:uid="{C5919315-3C61-4003-B835-87481122A184}"/>
    <cellStyle name="40% - Accent1 2 2 5 2 3" xfId="1680" xr:uid="{6EF184DD-7F9A-43A2-877F-ECBA67672214}"/>
    <cellStyle name="40% - Accent1 2 2 5 3" xfId="834" xr:uid="{00000000-0005-0000-0000-000045010000}"/>
    <cellStyle name="40% - Accent1 2 2 5 3 2" xfId="1845" xr:uid="{56BE1941-26D1-4338-8D78-80076C303E9E}"/>
    <cellStyle name="40% - Accent1 2 2 5 4" xfId="1515" xr:uid="{42298947-0EDD-4B56-89F0-0EA5EB9D5622}"/>
    <cellStyle name="40% - Accent1 2 2 6" xfId="558" xr:uid="{00000000-0005-0000-0000-000046010000}"/>
    <cellStyle name="40% - Accent1 2 2 6 2" xfId="726" xr:uid="{00000000-0005-0000-0000-000047010000}"/>
    <cellStyle name="40% - Accent1 2 2 6 2 2" xfId="1059" xr:uid="{00000000-0005-0000-0000-000048010000}"/>
    <cellStyle name="40% - Accent1 2 2 6 2 2 2" xfId="2070" xr:uid="{AF32D55A-9A0D-430F-9C70-CB55484FC277}"/>
    <cellStyle name="40% - Accent1 2 2 6 2 3" xfId="1740" xr:uid="{1143B4AD-2C3D-443B-ACA1-D6958C800E3C}"/>
    <cellStyle name="40% - Accent1 2 2 6 3" xfId="894" xr:uid="{00000000-0005-0000-0000-000049010000}"/>
    <cellStyle name="40% - Accent1 2 2 6 3 2" xfId="1905" xr:uid="{729060CC-EF0A-4750-93F3-367DB0849243}"/>
    <cellStyle name="40% - Accent1 2 2 6 4" xfId="1575" xr:uid="{001DCBCE-1234-4FE2-8A0F-D09C7CF8EC25}"/>
    <cellStyle name="40% - Accent1 2 2 7" xfId="606" xr:uid="{00000000-0005-0000-0000-00004A010000}"/>
    <cellStyle name="40% - Accent1 2 2 7 2" xfId="939" xr:uid="{00000000-0005-0000-0000-00004B010000}"/>
    <cellStyle name="40% - Accent1 2 2 7 2 2" xfId="1950" xr:uid="{9FD2D0F6-A465-4B38-8059-660D08AF8F1C}"/>
    <cellStyle name="40% - Accent1 2 2 7 3" xfId="1620" xr:uid="{87A3611B-4092-4F05-92EB-03C8DCA5016D}"/>
    <cellStyle name="40% - Accent1 2 2 8" xfId="774" xr:uid="{00000000-0005-0000-0000-00004C010000}"/>
    <cellStyle name="40% - Accent1 2 2 8 2" xfId="1785" xr:uid="{C1D58355-998A-44C2-B779-4B0EC6EFD404}"/>
    <cellStyle name="40% - Accent1 2 2 9" xfId="1455" xr:uid="{C4DFB5FF-AF9A-4B0E-A4B7-08104E94BF94}"/>
    <cellStyle name="40% - Accent1 3" xfId="1135" xr:uid="{00000000-0005-0000-0000-00004D010000}"/>
    <cellStyle name="40% - Accent1 3 2" xfId="2125" xr:uid="{8C369C78-366D-4697-9B0C-1E3CFAAE689C}"/>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2 2 2" xfId="2056" xr:uid="{2FCD52B1-E30F-4FA4-B6B1-EA6EB8E121D1}"/>
    <cellStyle name="40% - Accent2 2 2 2 2 2 3" xfId="1726" xr:uid="{1CE201D9-22CC-4048-9A10-08C5DD725C08}"/>
    <cellStyle name="40% - Accent2 2 2 2 2 3" xfId="880" xr:uid="{00000000-0005-0000-0000-000056010000}"/>
    <cellStyle name="40% - Accent2 2 2 2 2 3 2" xfId="1891" xr:uid="{10AB8319-F8CB-49B2-A4B9-C89603621B9D}"/>
    <cellStyle name="40% - Accent2 2 2 2 2 4" xfId="1561" xr:uid="{391EBABE-67C5-416C-B957-081F65C64768}"/>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2 2 2" xfId="2101" xr:uid="{574E2522-BA6B-4784-894D-93ED175E4EE3}"/>
    <cellStyle name="40% - Accent2 2 2 2 3 2 3" xfId="1771" xr:uid="{44765585-6168-46F1-A967-EFD79BEFA21A}"/>
    <cellStyle name="40% - Accent2 2 2 2 3 3" xfId="925" xr:uid="{00000000-0005-0000-0000-00005A010000}"/>
    <cellStyle name="40% - Accent2 2 2 2 3 3 2" xfId="1936" xr:uid="{7483B0C0-52AB-49A6-AC9F-14B18D8A6E13}"/>
    <cellStyle name="40% - Accent2 2 2 2 3 4" xfId="1606" xr:uid="{26E5A21E-6A4D-4D08-B43A-986DEF57A88F}"/>
    <cellStyle name="40% - Accent2 2 2 2 4" xfId="652" xr:uid="{00000000-0005-0000-0000-00005B010000}"/>
    <cellStyle name="40% - Accent2 2 2 2 4 2" xfId="985" xr:uid="{00000000-0005-0000-0000-00005C010000}"/>
    <cellStyle name="40% - Accent2 2 2 2 4 2 2" xfId="1996" xr:uid="{A5C97E17-27BD-4B7D-990B-9CC8DA5A2CB0}"/>
    <cellStyle name="40% - Accent2 2 2 2 4 3" xfId="1666" xr:uid="{54ECE387-6B62-42E2-B976-D532513714A0}"/>
    <cellStyle name="40% - Accent2 2 2 2 5" xfId="820" xr:uid="{00000000-0005-0000-0000-00005D010000}"/>
    <cellStyle name="40% - Accent2 2 2 2 5 2" xfId="1831" xr:uid="{E84F84E9-C9D4-4FC8-B83F-F6D5FD0368A7}"/>
    <cellStyle name="40% - Accent2 2 2 2 6" xfId="1501" xr:uid="{D0E36CE1-FDCF-4FED-B4BA-11383A0808A1}"/>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2 2 2" xfId="2041" xr:uid="{C0927A76-6C30-42DE-82CE-842499640D1D}"/>
    <cellStyle name="40% - Accent2 2 2 3 2 2 3" xfId="1711" xr:uid="{535079E8-C3C8-4908-9C04-7EC811383A25}"/>
    <cellStyle name="40% - Accent2 2 2 3 2 3" xfId="865" xr:uid="{00000000-0005-0000-0000-000062010000}"/>
    <cellStyle name="40% - Accent2 2 2 3 2 3 2" xfId="1876" xr:uid="{E7086F7F-73C4-4F61-A6F1-C033585FC340}"/>
    <cellStyle name="40% - Accent2 2 2 3 2 4" xfId="1546" xr:uid="{FA54F143-96E8-4906-9310-7E29216437CB}"/>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2 2 2" xfId="2086" xr:uid="{D38CD6D3-6624-4643-8BA9-F1F8E01BC2FE}"/>
    <cellStyle name="40% - Accent2 2 2 3 3 2 3" xfId="1756" xr:uid="{D5B7E099-56A1-4D96-A05F-2E80664EBC86}"/>
    <cellStyle name="40% - Accent2 2 2 3 3 3" xfId="910" xr:uid="{00000000-0005-0000-0000-000066010000}"/>
    <cellStyle name="40% - Accent2 2 2 3 3 3 2" xfId="1921" xr:uid="{99D983C2-B1F6-45BD-9B72-ED724FAF90DB}"/>
    <cellStyle name="40% - Accent2 2 2 3 3 4" xfId="1591" xr:uid="{B1BC8A6C-CA42-4D79-9B7E-1A97BF1AA400}"/>
    <cellStyle name="40% - Accent2 2 2 3 4" xfId="637" xr:uid="{00000000-0005-0000-0000-000067010000}"/>
    <cellStyle name="40% - Accent2 2 2 3 4 2" xfId="970" xr:uid="{00000000-0005-0000-0000-000068010000}"/>
    <cellStyle name="40% - Accent2 2 2 3 4 2 2" xfId="1981" xr:uid="{79FBDB97-9230-48BA-A2DA-6448FB3E17EA}"/>
    <cellStyle name="40% - Accent2 2 2 3 4 3" xfId="1651" xr:uid="{852E4D47-71E3-4DE1-88DD-F347977A1481}"/>
    <cellStyle name="40% - Accent2 2 2 3 5" xfId="805" xr:uid="{00000000-0005-0000-0000-000069010000}"/>
    <cellStyle name="40% - Accent2 2 2 3 5 2" xfId="1816" xr:uid="{19DA64D1-C6E9-41C5-89FF-B1B657C1CA63}"/>
    <cellStyle name="40% - Accent2 2 2 3 6" xfId="1486" xr:uid="{3A0F1762-6894-420C-AC8A-98C3A4D95DE5}"/>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2 2 2" xfId="2026" xr:uid="{1B6D2F61-7EC4-4E30-BFCB-4A287E68D27B}"/>
    <cellStyle name="40% - Accent2 2 2 4 2 2 3" xfId="1696" xr:uid="{F2FFBEDF-12EC-4D5C-8DBB-D850C1C340A3}"/>
    <cellStyle name="40% - Accent2 2 2 4 2 3" xfId="850" xr:uid="{00000000-0005-0000-0000-00006E010000}"/>
    <cellStyle name="40% - Accent2 2 2 4 2 3 2" xfId="1861" xr:uid="{F0F3069A-D1E9-408C-8033-E3FEB949C5AB}"/>
    <cellStyle name="40% - Accent2 2 2 4 2 4" xfId="1531" xr:uid="{D0126477-57AC-44D4-8141-33DB8D571330}"/>
    <cellStyle name="40% - Accent2 2 2 4 3" xfId="622" xr:uid="{00000000-0005-0000-0000-00006F010000}"/>
    <cellStyle name="40% - Accent2 2 2 4 3 2" xfId="955" xr:uid="{00000000-0005-0000-0000-000070010000}"/>
    <cellStyle name="40% - Accent2 2 2 4 3 2 2" xfId="1966" xr:uid="{A5E9C9A7-3861-4DD9-A50D-2894EA764157}"/>
    <cellStyle name="40% - Accent2 2 2 4 3 3" xfId="1636" xr:uid="{6547C529-29B9-476C-A743-0005E525702A}"/>
    <cellStyle name="40% - Accent2 2 2 4 4" xfId="790" xr:uid="{00000000-0005-0000-0000-000071010000}"/>
    <cellStyle name="40% - Accent2 2 2 4 4 2" xfId="1801" xr:uid="{E92BF753-8A26-46EF-9674-57869B4088FE}"/>
    <cellStyle name="40% - Accent2 2 2 4 5" xfId="1471" xr:uid="{B57ADEC4-79CA-4D3B-8265-84E6076EF65B}"/>
    <cellStyle name="40% - Accent2 2 2 5" xfId="499" xr:uid="{00000000-0005-0000-0000-000072010000}"/>
    <cellStyle name="40% - Accent2 2 2 5 2" xfId="667" xr:uid="{00000000-0005-0000-0000-000073010000}"/>
    <cellStyle name="40% - Accent2 2 2 5 2 2" xfId="1000" xr:uid="{00000000-0005-0000-0000-000074010000}"/>
    <cellStyle name="40% - Accent2 2 2 5 2 2 2" xfId="2011" xr:uid="{E9D66BFB-C201-4BCF-9DC5-BD5FE664A8FD}"/>
    <cellStyle name="40% - Accent2 2 2 5 2 3" xfId="1681" xr:uid="{8720FC14-93E6-4A57-82BA-862F8E3FCAB7}"/>
    <cellStyle name="40% - Accent2 2 2 5 3" xfId="835" xr:uid="{00000000-0005-0000-0000-000075010000}"/>
    <cellStyle name="40% - Accent2 2 2 5 3 2" xfId="1846" xr:uid="{DDBE9BB3-3880-402C-8922-A8A1C5455949}"/>
    <cellStyle name="40% - Accent2 2 2 5 4" xfId="1516" xr:uid="{28830588-5AFD-4E0A-A9E1-B4FB4D2BB83F}"/>
    <cellStyle name="40% - Accent2 2 2 6" xfId="559" xr:uid="{00000000-0005-0000-0000-000076010000}"/>
    <cellStyle name="40% - Accent2 2 2 6 2" xfId="727" xr:uid="{00000000-0005-0000-0000-000077010000}"/>
    <cellStyle name="40% - Accent2 2 2 6 2 2" xfId="1060" xr:uid="{00000000-0005-0000-0000-000078010000}"/>
    <cellStyle name="40% - Accent2 2 2 6 2 2 2" xfId="2071" xr:uid="{73E1FD10-20A1-4439-9411-350DA91A9997}"/>
    <cellStyle name="40% - Accent2 2 2 6 2 3" xfId="1741" xr:uid="{C8E69298-6669-46BC-9EB9-B13F053F5CEA}"/>
    <cellStyle name="40% - Accent2 2 2 6 3" xfId="895" xr:uid="{00000000-0005-0000-0000-000079010000}"/>
    <cellStyle name="40% - Accent2 2 2 6 3 2" xfId="1906" xr:uid="{3B684238-3ABB-4AD4-9125-A0D5E53B4167}"/>
    <cellStyle name="40% - Accent2 2 2 6 4" xfId="1576" xr:uid="{1F028DE9-9322-433E-BA43-D1169B25503C}"/>
    <cellStyle name="40% - Accent2 2 2 7" xfId="607" xr:uid="{00000000-0005-0000-0000-00007A010000}"/>
    <cellStyle name="40% - Accent2 2 2 7 2" xfId="940" xr:uid="{00000000-0005-0000-0000-00007B010000}"/>
    <cellStyle name="40% - Accent2 2 2 7 2 2" xfId="1951" xr:uid="{3F0D3FC8-F87A-4E76-BEED-4C213C2199F7}"/>
    <cellStyle name="40% - Accent2 2 2 7 3" xfId="1621" xr:uid="{FD396C1C-C9F6-49CF-A7EF-0E22360A2549}"/>
    <cellStyle name="40% - Accent2 2 2 8" xfId="775" xr:uid="{00000000-0005-0000-0000-00007C010000}"/>
    <cellStyle name="40% - Accent2 2 2 8 2" xfId="1786" xr:uid="{271D85EB-1E91-40D6-AFA3-5398950F676B}"/>
    <cellStyle name="40% - Accent2 2 2 9" xfId="1456" xr:uid="{DD1E9319-F81A-4856-8097-2BF1D670290F}"/>
    <cellStyle name="40% - Accent2 3" xfId="1137" xr:uid="{00000000-0005-0000-0000-00007D010000}"/>
    <cellStyle name="40% - Accent2 3 2" xfId="2126" xr:uid="{1A97EF71-4005-46EF-9A25-EC611F629457}"/>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2 2 2" xfId="2057" xr:uid="{B6149E01-80F1-4291-AF1A-A34961BF12E7}"/>
    <cellStyle name="40% - Accent3 2 2 2 2 2 3" xfId="1727" xr:uid="{CF967BF4-FA45-4347-A5D6-294480FDD213}"/>
    <cellStyle name="40% - Accent3 2 2 2 2 3" xfId="881" xr:uid="{00000000-0005-0000-0000-000086010000}"/>
    <cellStyle name="40% - Accent3 2 2 2 2 3 2" xfId="1892" xr:uid="{B9F2DF08-AA8C-4998-8FA7-D1D4633FD71A}"/>
    <cellStyle name="40% - Accent3 2 2 2 2 4" xfId="1562" xr:uid="{327F9A8C-05A7-4D42-AEE1-1F1E5299F1AD}"/>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2 2 2" xfId="2102" xr:uid="{6901282C-A99B-4DD0-AF61-B76BA65BFE16}"/>
    <cellStyle name="40% - Accent3 2 2 2 3 2 3" xfId="1772" xr:uid="{12556475-D8CC-44E8-B8DD-36934165D9BE}"/>
    <cellStyle name="40% - Accent3 2 2 2 3 3" xfId="926" xr:uid="{00000000-0005-0000-0000-00008A010000}"/>
    <cellStyle name="40% - Accent3 2 2 2 3 3 2" xfId="1937" xr:uid="{2310499E-7E32-4EDD-A955-F036DE92F94D}"/>
    <cellStyle name="40% - Accent3 2 2 2 3 4" xfId="1607" xr:uid="{115CD651-E477-4B9C-B41C-EE139F0792C1}"/>
    <cellStyle name="40% - Accent3 2 2 2 4" xfId="653" xr:uid="{00000000-0005-0000-0000-00008B010000}"/>
    <cellStyle name="40% - Accent3 2 2 2 4 2" xfId="986" xr:uid="{00000000-0005-0000-0000-00008C010000}"/>
    <cellStyle name="40% - Accent3 2 2 2 4 2 2" xfId="1997" xr:uid="{20F369F0-8DEF-4CE8-B452-EE2399D27E2A}"/>
    <cellStyle name="40% - Accent3 2 2 2 4 3" xfId="1667" xr:uid="{0EA2DD0F-9452-411B-9BA0-6A0E369E0363}"/>
    <cellStyle name="40% - Accent3 2 2 2 5" xfId="821" xr:uid="{00000000-0005-0000-0000-00008D010000}"/>
    <cellStyle name="40% - Accent3 2 2 2 5 2" xfId="1832" xr:uid="{1079C01E-08B2-4CC8-826D-F3878FE63D57}"/>
    <cellStyle name="40% - Accent3 2 2 2 6" xfId="1502" xr:uid="{3B607EA6-37CE-441B-BC58-852A24A59EF6}"/>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2 2 2" xfId="2042" xr:uid="{94CBDA3B-6B36-4179-A019-4737E29B139E}"/>
    <cellStyle name="40% - Accent3 2 2 3 2 2 3" xfId="1712" xr:uid="{48C2C090-A7C7-4661-8D3B-8B1CA8BC9674}"/>
    <cellStyle name="40% - Accent3 2 2 3 2 3" xfId="866" xr:uid="{00000000-0005-0000-0000-000092010000}"/>
    <cellStyle name="40% - Accent3 2 2 3 2 3 2" xfId="1877" xr:uid="{652768BA-9B4E-4C2D-BF1B-C8E45EA2A272}"/>
    <cellStyle name="40% - Accent3 2 2 3 2 4" xfId="1547" xr:uid="{0134E202-6308-467D-B14C-6C79B37B4D05}"/>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2 2 2" xfId="2087" xr:uid="{8F02E00D-57E5-4C9B-ABB3-070B6996693E}"/>
    <cellStyle name="40% - Accent3 2 2 3 3 2 3" xfId="1757" xr:uid="{F21739B5-6F86-498D-981A-B177F08CAD57}"/>
    <cellStyle name="40% - Accent3 2 2 3 3 3" xfId="911" xr:uid="{00000000-0005-0000-0000-000096010000}"/>
    <cellStyle name="40% - Accent3 2 2 3 3 3 2" xfId="1922" xr:uid="{C79AD8CB-1C4F-48F5-821D-E3CFC2A60656}"/>
    <cellStyle name="40% - Accent3 2 2 3 3 4" xfId="1592" xr:uid="{ABC9060E-9594-4F0B-8D89-CCE36F38F777}"/>
    <cellStyle name="40% - Accent3 2 2 3 4" xfId="638" xr:uid="{00000000-0005-0000-0000-000097010000}"/>
    <cellStyle name="40% - Accent3 2 2 3 4 2" xfId="971" xr:uid="{00000000-0005-0000-0000-000098010000}"/>
    <cellStyle name="40% - Accent3 2 2 3 4 2 2" xfId="1982" xr:uid="{1EFE49E8-3166-4B3E-B814-7561F544C1B2}"/>
    <cellStyle name="40% - Accent3 2 2 3 4 3" xfId="1652" xr:uid="{751536B8-F821-46A4-96CE-D06BC4BA37A5}"/>
    <cellStyle name="40% - Accent3 2 2 3 5" xfId="806" xr:uid="{00000000-0005-0000-0000-000099010000}"/>
    <cellStyle name="40% - Accent3 2 2 3 5 2" xfId="1817" xr:uid="{2E8CD1C6-93F1-43F2-BB4E-43035E28502A}"/>
    <cellStyle name="40% - Accent3 2 2 3 6" xfId="1487" xr:uid="{801ED44F-2914-42DF-886A-9906269DE825}"/>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2 2 2" xfId="2027" xr:uid="{71C177BC-7A0C-420B-A2BB-7A149B9A79E5}"/>
    <cellStyle name="40% - Accent3 2 2 4 2 2 3" xfId="1697" xr:uid="{553CB4DA-6593-4310-B171-76960FDCECB2}"/>
    <cellStyle name="40% - Accent3 2 2 4 2 3" xfId="851" xr:uid="{00000000-0005-0000-0000-00009E010000}"/>
    <cellStyle name="40% - Accent3 2 2 4 2 3 2" xfId="1862" xr:uid="{48759F72-4DCB-4392-B642-1EAB486BAD4D}"/>
    <cellStyle name="40% - Accent3 2 2 4 2 4" xfId="1532" xr:uid="{437076DC-88C3-4554-9544-B9099B873417}"/>
    <cellStyle name="40% - Accent3 2 2 4 3" xfId="623" xr:uid="{00000000-0005-0000-0000-00009F010000}"/>
    <cellStyle name="40% - Accent3 2 2 4 3 2" xfId="956" xr:uid="{00000000-0005-0000-0000-0000A0010000}"/>
    <cellStyle name="40% - Accent3 2 2 4 3 2 2" xfId="1967" xr:uid="{D6C44D95-4BF2-4D5E-8553-D28A747CEDDD}"/>
    <cellStyle name="40% - Accent3 2 2 4 3 3" xfId="1637" xr:uid="{8021490F-3EFF-455D-A2DE-9CA24121E065}"/>
    <cellStyle name="40% - Accent3 2 2 4 4" xfId="791" xr:uid="{00000000-0005-0000-0000-0000A1010000}"/>
    <cellStyle name="40% - Accent3 2 2 4 4 2" xfId="1802" xr:uid="{235B2DD9-A0DE-44ED-A737-4E9B893C1D56}"/>
    <cellStyle name="40% - Accent3 2 2 4 5" xfId="1472" xr:uid="{A6CC70BB-0E5C-4D29-A1AC-30BAB9839672}"/>
    <cellStyle name="40% - Accent3 2 2 5" xfId="500" xr:uid="{00000000-0005-0000-0000-0000A2010000}"/>
    <cellStyle name="40% - Accent3 2 2 5 2" xfId="668" xr:uid="{00000000-0005-0000-0000-0000A3010000}"/>
    <cellStyle name="40% - Accent3 2 2 5 2 2" xfId="1001" xr:uid="{00000000-0005-0000-0000-0000A4010000}"/>
    <cellStyle name="40% - Accent3 2 2 5 2 2 2" xfId="2012" xr:uid="{B3F9127D-349A-4D6C-BE89-C5233B514265}"/>
    <cellStyle name="40% - Accent3 2 2 5 2 3" xfId="1682" xr:uid="{23CED108-23B3-4181-9888-CA4E77A74E16}"/>
    <cellStyle name="40% - Accent3 2 2 5 3" xfId="836" xr:uid="{00000000-0005-0000-0000-0000A5010000}"/>
    <cellStyle name="40% - Accent3 2 2 5 3 2" xfId="1847" xr:uid="{09F802A1-B06C-4472-8462-0EE9D5DAD05E}"/>
    <cellStyle name="40% - Accent3 2 2 5 4" xfId="1517" xr:uid="{4CB8A462-D15B-47CA-9E36-0417DB4F1D6A}"/>
    <cellStyle name="40% - Accent3 2 2 6" xfId="560" xr:uid="{00000000-0005-0000-0000-0000A6010000}"/>
    <cellStyle name="40% - Accent3 2 2 6 2" xfId="728" xr:uid="{00000000-0005-0000-0000-0000A7010000}"/>
    <cellStyle name="40% - Accent3 2 2 6 2 2" xfId="1061" xr:uid="{00000000-0005-0000-0000-0000A8010000}"/>
    <cellStyle name="40% - Accent3 2 2 6 2 2 2" xfId="2072" xr:uid="{50C7307A-8219-461A-9233-13C6C0293839}"/>
    <cellStyle name="40% - Accent3 2 2 6 2 3" xfId="1742" xr:uid="{D4EE9642-64CE-428E-AE45-75A50F709C29}"/>
    <cellStyle name="40% - Accent3 2 2 6 3" xfId="896" xr:uid="{00000000-0005-0000-0000-0000A9010000}"/>
    <cellStyle name="40% - Accent3 2 2 6 3 2" xfId="1907" xr:uid="{3C8CBB47-864D-4D96-932C-CD9CCDC0A1C5}"/>
    <cellStyle name="40% - Accent3 2 2 6 4" xfId="1577" xr:uid="{0BA18397-D9CB-458F-929B-9E64D85C3901}"/>
    <cellStyle name="40% - Accent3 2 2 7" xfId="608" xr:uid="{00000000-0005-0000-0000-0000AA010000}"/>
    <cellStyle name="40% - Accent3 2 2 7 2" xfId="941" xr:uid="{00000000-0005-0000-0000-0000AB010000}"/>
    <cellStyle name="40% - Accent3 2 2 7 2 2" xfId="1952" xr:uid="{87A7D6CD-999E-4FDF-B7E3-0B70F69E9FB7}"/>
    <cellStyle name="40% - Accent3 2 2 7 3" xfId="1622" xr:uid="{B4E5936B-7B58-48E2-BD26-04EDD007A01A}"/>
    <cellStyle name="40% - Accent3 2 2 8" xfId="776" xr:uid="{00000000-0005-0000-0000-0000AC010000}"/>
    <cellStyle name="40% - Accent3 2 2 8 2" xfId="1787" xr:uid="{7B2BF8FB-EEC5-4C8F-9925-5721B7F8D36A}"/>
    <cellStyle name="40% - Accent3 2 2 9" xfId="1457" xr:uid="{2F07535A-3E80-4CE9-8E5B-4CF434A0E685}"/>
    <cellStyle name="40% - Accent3 3" xfId="1139" xr:uid="{00000000-0005-0000-0000-0000AD010000}"/>
    <cellStyle name="40% - Accent3 3 2" xfId="2127" xr:uid="{3BFF71A8-9384-405A-AD1F-467538771852}"/>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2 2 2" xfId="2058" xr:uid="{4E311163-A3BA-451E-9B71-BB123E792394}"/>
    <cellStyle name="40% - Accent4 2 2 2 2 2 3" xfId="1728" xr:uid="{B4272871-2D3C-4A63-BEED-67B0468F0B8E}"/>
    <cellStyle name="40% - Accent4 2 2 2 2 3" xfId="882" xr:uid="{00000000-0005-0000-0000-0000B6010000}"/>
    <cellStyle name="40% - Accent4 2 2 2 2 3 2" xfId="1893" xr:uid="{A2DD3910-D266-4AF9-8FE5-ED7689D54795}"/>
    <cellStyle name="40% - Accent4 2 2 2 2 4" xfId="1563" xr:uid="{EA0736AE-A08B-4C58-9024-90EF7C925D6C}"/>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2 2 2" xfId="2103" xr:uid="{2ADF1905-378B-4642-B6B3-39513713119A}"/>
    <cellStyle name="40% - Accent4 2 2 2 3 2 3" xfId="1773" xr:uid="{A6F9DC8F-5E4B-46B9-865E-35AE48781D3F}"/>
    <cellStyle name="40% - Accent4 2 2 2 3 3" xfId="927" xr:uid="{00000000-0005-0000-0000-0000BA010000}"/>
    <cellStyle name="40% - Accent4 2 2 2 3 3 2" xfId="1938" xr:uid="{DA5AF50C-6115-4631-9E3F-245BEA995E92}"/>
    <cellStyle name="40% - Accent4 2 2 2 3 4" xfId="1608" xr:uid="{6C3B7CF3-A29C-4B5D-ADB4-7339EDE92A07}"/>
    <cellStyle name="40% - Accent4 2 2 2 4" xfId="654" xr:uid="{00000000-0005-0000-0000-0000BB010000}"/>
    <cellStyle name="40% - Accent4 2 2 2 4 2" xfId="987" xr:uid="{00000000-0005-0000-0000-0000BC010000}"/>
    <cellStyle name="40% - Accent4 2 2 2 4 2 2" xfId="1998" xr:uid="{0BBC979A-A2E1-449D-A39E-CCD1EC5E17E9}"/>
    <cellStyle name="40% - Accent4 2 2 2 4 3" xfId="1668" xr:uid="{85E699C5-0D54-48FE-AC2C-8002F2582CC3}"/>
    <cellStyle name="40% - Accent4 2 2 2 5" xfId="822" xr:uid="{00000000-0005-0000-0000-0000BD010000}"/>
    <cellStyle name="40% - Accent4 2 2 2 5 2" xfId="1833" xr:uid="{2F69DECB-2C99-4288-8CCC-C1C038351C02}"/>
    <cellStyle name="40% - Accent4 2 2 2 6" xfId="1503" xr:uid="{234F0661-6E36-4A9E-9FBF-B965B5D1D944}"/>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2 2 2" xfId="2043" xr:uid="{F545C96F-2A44-4692-84CE-962147640B90}"/>
    <cellStyle name="40% - Accent4 2 2 3 2 2 3" xfId="1713" xr:uid="{152B37C7-6046-443B-AEB7-B3C3CA981438}"/>
    <cellStyle name="40% - Accent4 2 2 3 2 3" xfId="867" xr:uid="{00000000-0005-0000-0000-0000C2010000}"/>
    <cellStyle name="40% - Accent4 2 2 3 2 3 2" xfId="1878" xr:uid="{A2CDB6FB-1C8A-400C-A93C-A901EF46E5EF}"/>
    <cellStyle name="40% - Accent4 2 2 3 2 4" xfId="1548" xr:uid="{AE04034A-A529-464C-9E96-1EDDD0DE480D}"/>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2 2 2" xfId="2088" xr:uid="{025A1EE8-4572-4479-9A6B-9E57F1817886}"/>
    <cellStyle name="40% - Accent4 2 2 3 3 2 3" xfId="1758" xr:uid="{9A3DBD00-8142-43D8-A77D-E0A00CA3605C}"/>
    <cellStyle name="40% - Accent4 2 2 3 3 3" xfId="912" xr:uid="{00000000-0005-0000-0000-0000C6010000}"/>
    <cellStyle name="40% - Accent4 2 2 3 3 3 2" xfId="1923" xr:uid="{4E1DB533-9FC1-4297-A169-AA773B9F5626}"/>
    <cellStyle name="40% - Accent4 2 2 3 3 4" xfId="1593" xr:uid="{1EADF594-89F3-4739-A58C-A64142262988}"/>
    <cellStyle name="40% - Accent4 2 2 3 4" xfId="639" xr:uid="{00000000-0005-0000-0000-0000C7010000}"/>
    <cellStyle name="40% - Accent4 2 2 3 4 2" xfId="972" xr:uid="{00000000-0005-0000-0000-0000C8010000}"/>
    <cellStyle name="40% - Accent4 2 2 3 4 2 2" xfId="1983" xr:uid="{F9588207-7ADA-4BC6-86E8-45DCF50E1372}"/>
    <cellStyle name="40% - Accent4 2 2 3 4 3" xfId="1653" xr:uid="{50890F57-4F8E-499B-B341-C6A74339163C}"/>
    <cellStyle name="40% - Accent4 2 2 3 5" xfId="807" xr:uid="{00000000-0005-0000-0000-0000C9010000}"/>
    <cellStyle name="40% - Accent4 2 2 3 5 2" xfId="1818" xr:uid="{22720047-9A30-4773-B514-63907D8674F8}"/>
    <cellStyle name="40% - Accent4 2 2 3 6" xfId="1488" xr:uid="{D74A03F4-448B-4D98-BB96-28A983CADB22}"/>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2 2 2" xfId="2028" xr:uid="{D92F2B2E-16A7-4CFE-AC4B-729858C47DAC}"/>
    <cellStyle name="40% - Accent4 2 2 4 2 2 3" xfId="1698" xr:uid="{09CEF5AC-2FBA-4F6E-BB52-CF2A67206938}"/>
    <cellStyle name="40% - Accent4 2 2 4 2 3" xfId="852" xr:uid="{00000000-0005-0000-0000-0000CE010000}"/>
    <cellStyle name="40% - Accent4 2 2 4 2 3 2" xfId="1863" xr:uid="{83BC6D16-8927-4A73-8D0D-96B344D64AD6}"/>
    <cellStyle name="40% - Accent4 2 2 4 2 4" xfId="1533" xr:uid="{4B6833DE-BEC0-47AB-A1F9-A92DA8E8FDBF}"/>
    <cellStyle name="40% - Accent4 2 2 4 3" xfId="624" xr:uid="{00000000-0005-0000-0000-0000CF010000}"/>
    <cellStyle name="40% - Accent4 2 2 4 3 2" xfId="957" xr:uid="{00000000-0005-0000-0000-0000D0010000}"/>
    <cellStyle name="40% - Accent4 2 2 4 3 2 2" xfId="1968" xr:uid="{6B7DD749-7FC9-4D1E-A057-F45C2E804CB2}"/>
    <cellStyle name="40% - Accent4 2 2 4 3 3" xfId="1638" xr:uid="{8BB7CF8E-CEF3-4E6D-9FEE-91E55EA49E8B}"/>
    <cellStyle name="40% - Accent4 2 2 4 4" xfId="792" xr:uid="{00000000-0005-0000-0000-0000D1010000}"/>
    <cellStyle name="40% - Accent4 2 2 4 4 2" xfId="1803" xr:uid="{C06E8311-312A-4368-92EB-8086CDEC932D}"/>
    <cellStyle name="40% - Accent4 2 2 4 5" xfId="1473" xr:uid="{2E299435-3A2C-41FE-A006-7BE26F73CDD5}"/>
    <cellStyle name="40% - Accent4 2 2 5" xfId="501" xr:uid="{00000000-0005-0000-0000-0000D2010000}"/>
    <cellStyle name="40% - Accent4 2 2 5 2" xfId="669" xr:uid="{00000000-0005-0000-0000-0000D3010000}"/>
    <cellStyle name="40% - Accent4 2 2 5 2 2" xfId="1002" xr:uid="{00000000-0005-0000-0000-0000D4010000}"/>
    <cellStyle name="40% - Accent4 2 2 5 2 2 2" xfId="2013" xr:uid="{5E686BAF-99E0-43A4-8D52-F7047FDE3C4D}"/>
    <cellStyle name="40% - Accent4 2 2 5 2 3" xfId="1683" xr:uid="{7BBEA08A-4C5F-4E23-8627-701C11A9E3EF}"/>
    <cellStyle name="40% - Accent4 2 2 5 3" xfId="837" xr:uid="{00000000-0005-0000-0000-0000D5010000}"/>
    <cellStyle name="40% - Accent4 2 2 5 3 2" xfId="1848" xr:uid="{64557A3C-5F73-40E1-B788-B299F88803D3}"/>
    <cellStyle name="40% - Accent4 2 2 5 4" xfId="1518" xr:uid="{0E188CC2-57BF-4ADF-BE22-EA0D7896C6E4}"/>
    <cellStyle name="40% - Accent4 2 2 6" xfId="561" xr:uid="{00000000-0005-0000-0000-0000D6010000}"/>
    <cellStyle name="40% - Accent4 2 2 6 2" xfId="729" xr:uid="{00000000-0005-0000-0000-0000D7010000}"/>
    <cellStyle name="40% - Accent4 2 2 6 2 2" xfId="1062" xr:uid="{00000000-0005-0000-0000-0000D8010000}"/>
    <cellStyle name="40% - Accent4 2 2 6 2 2 2" xfId="2073" xr:uid="{0CA93C27-57DB-48BF-B0A3-7268A2634BE2}"/>
    <cellStyle name="40% - Accent4 2 2 6 2 3" xfId="1743" xr:uid="{F10BB95E-BC30-4513-AD9D-C9EFCA4F6CBA}"/>
    <cellStyle name="40% - Accent4 2 2 6 3" xfId="897" xr:uid="{00000000-0005-0000-0000-0000D9010000}"/>
    <cellStyle name="40% - Accent4 2 2 6 3 2" xfId="1908" xr:uid="{FE3DDA8B-56EF-455E-B1BA-6B428BE97F18}"/>
    <cellStyle name="40% - Accent4 2 2 6 4" xfId="1578" xr:uid="{10B12EF5-7425-448E-9DFE-8AFE0916DB90}"/>
    <cellStyle name="40% - Accent4 2 2 7" xfId="609" xr:uid="{00000000-0005-0000-0000-0000DA010000}"/>
    <cellStyle name="40% - Accent4 2 2 7 2" xfId="942" xr:uid="{00000000-0005-0000-0000-0000DB010000}"/>
    <cellStyle name="40% - Accent4 2 2 7 2 2" xfId="1953" xr:uid="{BAD4C79E-78C7-414E-B17D-675ED9888404}"/>
    <cellStyle name="40% - Accent4 2 2 7 3" xfId="1623" xr:uid="{30A3B8FB-3CE3-41A2-A1F6-B628FA2605F5}"/>
    <cellStyle name="40% - Accent4 2 2 8" xfId="777" xr:uid="{00000000-0005-0000-0000-0000DC010000}"/>
    <cellStyle name="40% - Accent4 2 2 8 2" xfId="1788" xr:uid="{F7801D6A-057F-42BE-80B0-B5117EF65941}"/>
    <cellStyle name="40% - Accent4 2 2 9" xfId="1458" xr:uid="{05E497D0-AA17-40E9-B2DB-AB0A2FEA2D77}"/>
    <cellStyle name="40% - Accent4 3" xfId="1141" xr:uid="{00000000-0005-0000-0000-0000DD010000}"/>
    <cellStyle name="40% - Accent4 3 2" xfId="2128" xr:uid="{06762322-3645-4721-B098-F8F5FB8CAF07}"/>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2 2 2" xfId="2059" xr:uid="{FFAC7B24-006B-407A-98F0-DE4158EDA167}"/>
    <cellStyle name="40% - Accent5 2 2 2 2 2 3" xfId="1729" xr:uid="{BD2EEFAE-AE56-4B63-B3F6-D73E1D457236}"/>
    <cellStyle name="40% - Accent5 2 2 2 2 3" xfId="883" xr:uid="{00000000-0005-0000-0000-0000E6010000}"/>
    <cellStyle name="40% - Accent5 2 2 2 2 3 2" xfId="1894" xr:uid="{2FFC8593-BFF0-4DF5-9FF7-24F43064ADFC}"/>
    <cellStyle name="40% - Accent5 2 2 2 2 4" xfId="1564" xr:uid="{2954B8AA-BE86-4CAB-9A80-5C39E08DB872}"/>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2 2 2" xfId="2104" xr:uid="{16CB0955-C2AD-4D96-B6BD-C8AA369B4FE8}"/>
    <cellStyle name="40% - Accent5 2 2 2 3 2 3" xfId="1774" xr:uid="{C29D9C4D-EA8C-4275-9588-1DE2DFADAE24}"/>
    <cellStyle name="40% - Accent5 2 2 2 3 3" xfId="928" xr:uid="{00000000-0005-0000-0000-0000EA010000}"/>
    <cellStyle name="40% - Accent5 2 2 2 3 3 2" xfId="1939" xr:uid="{C330594F-D0B8-4669-A851-85B5573C3087}"/>
    <cellStyle name="40% - Accent5 2 2 2 3 4" xfId="1609" xr:uid="{57F3DE83-1D2D-4B4D-88D9-4CDD720874D6}"/>
    <cellStyle name="40% - Accent5 2 2 2 4" xfId="655" xr:uid="{00000000-0005-0000-0000-0000EB010000}"/>
    <cellStyle name="40% - Accent5 2 2 2 4 2" xfId="988" xr:uid="{00000000-0005-0000-0000-0000EC010000}"/>
    <cellStyle name="40% - Accent5 2 2 2 4 2 2" xfId="1999" xr:uid="{7AEA9A67-C47B-415B-94F5-94B4C26ECD41}"/>
    <cellStyle name="40% - Accent5 2 2 2 4 3" xfId="1669" xr:uid="{171DF5D7-3890-4317-A63D-174633C0D3F0}"/>
    <cellStyle name="40% - Accent5 2 2 2 5" xfId="823" xr:uid="{00000000-0005-0000-0000-0000ED010000}"/>
    <cellStyle name="40% - Accent5 2 2 2 5 2" xfId="1834" xr:uid="{B7350899-EFDA-47A7-AB26-7E5BAA20044F}"/>
    <cellStyle name="40% - Accent5 2 2 2 6" xfId="1504" xr:uid="{856918E5-82F8-4DC5-A9DB-D3313942CB29}"/>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2 2 2" xfId="2044" xr:uid="{1D37F71A-DFBC-47E1-85C5-CDE524CBEEE0}"/>
    <cellStyle name="40% - Accent5 2 2 3 2 2 3" xfId="1714" xr:uid="{F5971A3E-B91F-4AA5-B9FF-803DB73CD3A1}"/>
    <cellStyle name="40% - Accent5 2 2 3 2 3" xfId="868" xr:uid="{00000000-0005-0000-0000-0000F2010000}"/>
    <cellStyle name="40% - Accent5 2 2 3 2 3 2" xfId="1879" xr:uid="{3F51E5CD-1E55-4B21-949F-8CF04334B589}"/>
    <cellStyle name="40% - Accent5 2 2 3 2 4" xfId="1549" xr:uid="{3C23ADE1-E747-4159-9863-56FBE05A8D6F}"/>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2 2 2" xfId="2089" xr:uid="{60454984-7C02-49FB-B661-0A64CE9A2BE0}"/>
    <cellStyle name="40% - Accent5 2 2 3 3 2 3" xfId="1759" xr:uid="{E0FC6E5B-5343-4FA6-93A1-8AFDCE3A7A26}"/>
    <cellStyle name="40% - Accent5 2 2 3 3 3" xfId="913" xr:uid="{00000000-0005-0000-0000-0000F6010000}"/>
    <cellStyle name="40% - Accent5 2 2 3 3 3 2" xfId="1924" xr:uid="{DB17E2BC-CE9B-4A1B-B8BA-C35FAA621313}"/>
    <cellStyle name="40% - Accent5 2 2 3 3 4" xfId="1594" xr:uid="{B32F35A4-C344-48EB-B53B-7EFBBD879ED8}"/>
    <cellStyle name="40% - Accent5 2 2 3 4" xfId="640" xr:uid="{00000000-0005-0000-0000-0000F7010000}"/>
    <cellStyle name="40% - Accent5 2 2 3 4 2" xfId="973" xr:uid="{00000000-0005-0000-0000-0000F8010000}"/>
    <cellStyle name="40% - Accent5 2 2 3 4 2 2" xfId="1984" xr:uid="{2D93E077-AB1B-4F0B-BB82-33C86DCA9909}"/>
    <cellStyle name="40% - Accent5 2 2 3 4 3" xfId="1654" xr:uid="{F834F5A1-B05C-4F51-88B2-75B4E0F1E33B}"/>
    <cellStyle name="40% - Accent5 2 2 3 5" xfId="808" xr:uid="{00000000-0005-0000-0000-0000F9010000}"/>
    <cellStyle name="40% - Accent5 2 2 3 5 2" xfId="1819" xr:uid="{F73239AE-1351-4CD0-B350-00310032C948}"/>
    <cellStyle name="40% - Accent5 2 2 3 6" xfId="1489" xr:uid="{57FC113A-4294-432C-A5FB-E15E8B2C3027}"/>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2 2 2" xfId="2029" xr:uid="{9688B87E-9E9B-4444-82D6-6189773B0D36}"/>
    <cellStyle name="40% - Accent5 2 2 4 2 2 3" xfId="1699" xr:uid="{AC146DBD-AC1B-4165-9144-C131454D71E5}"/>
    <cellStyle name="40% - Accent5 2 2 4 2 3" xfId="853" xr:uid="{00000000-0005-0000-0000-0000FE010000}"/>
    <cellStyle name="40% - Accent5 2 2 4 2 3 2" xfId="1864" xr:uid="{24ABE0A1-D9E9-4502-8099-D1F46E7B72E1}"/>
    <cellStyle name="40% - Accent5 2 2 4 2 4" xfId="1534" xr:uid="{B7D0503A-A653-43A3-BE54-630B97858011}"/>
    <cellStyle name="40% - Accent5 2 2 4 3" xfId="625" xr:uid="{00000000-0005-0000-0000-0000FF010000}"/>
    <cellStyle name="40% - Accent5 2 2 4 3 2" xfId="958" xr:uid="{00000000-0005-0000-0000-000000020000}"/>
    <cellStyle name="40% - Accent5 2 2 4 3 2 2" xfId="1969" xr:uid="{C46B6B27-80A2-45D1-B1A6-61F535BB5318}"/>
    <cellStyle name="40% - Accent5 2 2 4 3 3" xfId="1639" xr:uid="{1226B14C-2EDE-4331-96E5-4CF4802BB725}"/>
    <cellStyle name="40% - Accent5 2 2 4 4" xfId="793" xr:uid="{00000000-0005-0000-0000-000001020000}"/>
    <cellStyle name="40% - Accent5 2 2 4 4 2" xfId="1804" xr:uid="{44C38C5E-770C-48ED-AC2A-532C7E64A646}"/>
    <cellStyle name="40% - Accent5 2 2 4 5" xfId="1474" xr:uid="{3FE7A999-733E-4DD1-9B39-6425EC3E4CA6}"/>
    <cellStyle name="40% - Accent5 2 2 5" xfId="502" xr:uid="{00000000-0005-0000-0000-000002020000}"/>
    <cellStyle name="40% - Accent5 2 2 5 2" xfId="670" xr:uid="{00000000-0005-0000-0000-000003020000}"/>
    <cellStyle name="40% - Accent5 2 2 5 2 2" xfId="1003" xr:uid="{00000000-0005-0000-0000-000004020000}"/>
    <cellStyle name="40% - Accent5 2 2 5 2 2 2" xfId="2014" xr:uid="{DE5A1D5E-38BD-4845-BCD1-BAA2A28B0115}"/>
    <cellStyle name="40% - Accent5 2 2 5 2 3" xfId="1684" xr:uid="{731CFEA1-F6EF-43CB-AF99-75984A291536}"/>
    <cellStyle name="40% - Accent5 2 2 5 3" xfId="838" xr:uid="{00000000-0005-0000-0000-000005020000}"/>
    <cellStyle name="40% - Accent5 2 2 5 3 2" xfId="1849" xr:uid="{7EEE999B-C304-4B11-BF5F-58A5F34B6D31}"/>
    <cellStyle name="40% - Accent5 2 2 5 4" xfId="1519" xr:uid="{42515907-EEB0-4BBA-B043-4FE9F21EC2A8}"/>
    <cellStyle name="40% - Accent5 2 2 6" xfId="562" xr:uid="{00000000-0005-0000-0000-000006020000}"/>
    <cellStyle name="40% - Accent5 2 2 6 2" xfId="730" xr:uid="{00000000-0005-0000-0000-000007020000}"/>
    <cellStyle name="40% - Accent5 2 2 6 2 2" xfId="1063" xr:uid="{00000000-0005-0000-0000-000008020000}"/>
    <cellStyle name="40% - Accent5 2 2 6 2 2 2" xfId="2074" xr:uid="{203C1F02-3AE7-45E8-8E36-E00A37745895}"/>
    <cellStyle name="40% - Accent5 2 2 6 2 3" xfId="1744" xr:uid="{A8A26203-5D9F-48AC-99CA-3EEBB16AEF88}"/>
    <cellStyle name="40% - Accent5 2 2 6 3" xfId="898" xr:uid="{00000000-0005-0000-0000-000009020000}"/>
    <cellStyle name="40% - Accent5 2 2 6 3 2" xfId="1909" xr:uid="{DC8FFF63-AA0D-4460-A272-33948AF9E1A2}"/>
    <cellStyle name="40% - Accent5 2 2 6 4" xfId="1579" xr:uid="{73129478-98E6-4A88-8593-DA9105C7CD26}"/>
    <cellStyle name="40% - Accent5 2 2 7" xfId="610" xr:uid="{00000000-0005-0000-0000-00000A020000}"/>
    <cellStyle name="40% - Accent5 2 2 7 2" xfId="943" xr:uid="{00000000-0005-0000-0000-00000B020000}"/>
    <cellStyle name="40% - Accent5 2 2 7 2 2" xfId="1954" xr:uid="{CEFDCB00-1C82-4E75-B9E7-288E02BA467D}"/>
    <cellStyle name="40% - Accent5 2 2 7 3" xfId="1624" xr:uid="{1434FD4A-BBF6-41FC-9A50-504E3F0CAE87}"/>
    <cellStyle name="40% - Accent5 2 2 8" xfId="778" xr:uid="{00000000-0005-0000-0000-00000C020000}"/>
    <cellStyle name="40% - Accent5 2 2 8 2" xfId="1789" xr:uid="{3509529A-E157-4152-904E-DA8D8556993A}"/>
    <cellStyle name="40% - Accent5 2 2 9" xfId="1459" xr:uid="{ED514683-8BD8-49ED-90FA-905D05F8BEBA}"/>
    <cellStyle name="40% - Accent5 3" xfId="1143" xr:uid="{00000000-0005-0000-0000-00000D020000}"/>
    <cellStyle name="40% - Accent5 3 2" xfId="2129" xr:uid="{42B0425A-6989-4B09-8340-F9C701FA137F}"/>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2 2 2" xfId="2060" xr:uid="{B3A0E448-FBDB-45BD-9C81-098109A920A3}"/>
    <cellStyle name="40% - Accent6 2 2 2 2 2 3" xfId="1730" xr:uid="{D01CEBF5-8F47-4C8E-A591-90FE3E1F4616}"/>
    <cellStyle name="40% - Accent6 2 2 2 2 3" xfId="884" xr:uid="{00000000-0005-0000-0000-000016020000}"/>
    <cellStyle name="40% - Accent6 2 2 2 2 3 2" xfId="1895" xr:uid="{2F146F90-F817-4A5B-B216-86E434C2C304}"/>
    <cellStyle name="40% - Accent6 2 2 2 2 4" xfId="1565" xr:uid="{43E3DBB5-8A34-4F60-AC4F-FF3C27CB18D3}"/>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2 2 2" xfId="2105" xr:uid="{DAC383E4-6F22-4A8A-96DB-3D054B403B8D}"/>
    <cellStyle name="40% - Accent6 2 2 2 3 2 3" xfId="1775" xr:uid="{1DE0BCC2-2E57-4FB3-BD50-EB40B3F18FE7}"/>
    <cellStyle name="40% - Accent6 2 2 2 3 3" xfId="929" xr:uid="{00000000-0005-0000-0000-00001A020000}"/>
    <cellStyle name="40% - Accent6 2 2 2 3 3 2" xfId="1940" xr:uid="{DA7778C2-6F5B-4EF6-96CC-943C8895025F}"/>
    <cellStyle name="40% - Accent6 2 2 2 3 4" xfId="1610" xr:uid="{C7E140E1-8C63-4BF8-B9E5-6F1D3A656F2F}"/>
    <cellStyle name="40% - Accent6 2 2 2 4" xfId="656" xr:uid="{00000000-0005-0000-0000-00001B020000}"/>
    <cellStyle name="40% - Accent6 2 2 2 4 2" xfId="989" xr:uid="{00000000-0005-0000-0000-00001C020000}"/>
    <cellStyle name="40% - Accent6 2 2 2 4 2 2" xfId="2000" xr:uid="{3AC8467A-55C4-4208-908E-556E10BC3A7D}"/>
    <cellStyle name="40% - Accent6 2 2 2 4 3" xfId="1670" xr:uid="{B34E3914-D59A-4C77-90FB-8E9DE2CA29CC}"/>
    <cellStyle name="40% - Accent6 2 2 2 5" xfId="824" xr:uid="{00000000-0005-0000-0000-00001D020000}"/>
    <cellStyle name="40% - Accent6 2 2 2 5 2" xfId="1835" xr:uid="{B13D83F4-DED4-4EA7-8292-671B2354C28C}"/>
    <cellStyle name="40% - Accent6 2 2 2 6" xfId="1505" xr:uid="{41F21D8D-2ECF-48BD-9F42-6D44D70B0458}"/>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2 2 2" xfId="2045" xr:uid="{98A3967E-4C20-4956-874B-98CDC77EDE02}"/>
    <cellStyle name="40% - Accent6 2 2 3 2 2 3" xfId="1715" xr:uid="{D0F82096-CCA7-48E7-B367-F9604F2ABE84}"/>
    <cellStyle name="40% - Accent6 2 2 3 2 3" xfId="869" xr:uid="{00000000-0005-0000-0000-000022020000}"/>
    <cellStyle name="40% - Accent6 2 2 3 2 3 2" xfId="1880" xr:uid="{6424E913-2BB5-4180-83F4-7BB98DFB3E1D}"/>
    <cellStyle name="40% - Accent6 2 2 3 2 4" xfId="1550" xr:uid="{86968936-6D83-4F6A-B12D-C7141B8C9863}"/>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2 2 2" xfId="2090" xr:uid="{88D14F9F-5D69-4E22-A12F-4C5EB36B5406}"/>
    <cellStyle name="40% - Accent6 2 2 3 3 2 3" xfId="1760" xr:uid="{11B41DF1-9331-46EF-BF57-0610B5431098}"/>
    <cellStyle name="40% - Accent6 2 2 3 3 3" xfId="914" xr:uid="{00000000-0005-0000-0000-000026020000}"/>
    <cellStyle name="40% - Accent6 2 2 3 3 3 2" xfId="1925" xr:uid="{FD868271-8EF6-468F-9D59-0E9B626F8A4E}"/>
    <cellStyle name="40% - Accent6 2 2 3 3 4" xfId="1595" xr:uid="{034D6D63-480E-436B-A00B-D795B596ACD7}"/>
    <cellStyle name="40% - Accent6 2 2 3 4" xfId="641" xr:uid="{00000000-0005-0000-0000-000027020000}"/>
    <cellStyle name="40% - Accent6 2 2 3 4 2" xfId="974" xr:uid="{00000000-0005-0000-0000-000028020000}"/>
    <cellStyle name="40% - Accent6 2 2 3 4 2 2" xfId="1985" xr:uid="{162CB5CF-AAA5-4BFD-9CB5-23F493D84812}"/>
    <cellStyle name="40% - Accent6 2 2 3 4 3" xfId="1655" xr:uid="{CDD42A4F-C67F-4E26-8469-18FFF40AD821}"/>
    <cellStyle name="40% - Accent6 2 2 3 5" xfId="809" xr:uid="{00000000-0005-0000-0000-000029020000}"/>
    <cellStyle name="40% - Accent6 2 2 3 5 2" xfId="1820" xr:uid="{E5A5DB06-70CE-4852-848C-FD4B2B3294DB}"/>
    <cellStyle name="40% - Accent6 2 2 3 6" xfId="1490" xr:uid="{CD95E406-32F6-45C7-804A-5A66339A1AAB}"/>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2 2 2" xfId="2030" xr:uid="{C74C08B6-5990-44A4-8AA7-972BCF12E829}"/>
    <cellStyle name="40% - Accent6 2 2 4 2 2 3" xfId="1700" xr:uid="{B6AFDD42-76A0-448F-8361-B7CD966AB9F6}"/>
    <cellStyle name="40% - Accent6 2 2 4 2 3" xfId="854" xr:uid="{00000000-0005-0000-0000-00002E020000}"/>
    <cellStyle name="40% - Accent6 2 2 4 2 3 2" xfId="1865" xr:uid="{E937A998-17B0-4060-A9CB-6A0D1B24FE64}"/>
    <cellStyle name="40% - Accent6 2 2 4 2 4" xfId="1535" xr:uid="{95321345-0D1A-4617-BC5F-A7B9E741AFE1}"/>
    <cellStyle name="40% - Accent6 2 2 4 3" xfId="626" xr:uid="{00000000-0005-0000-0000-00002F020000}"/>
    <cellStyle name="40% - Accent6 2 2 4 3 2" xfId="959" xr:uid="{00000000-0005-0000-0000-000030020000}"/>
    <cellStyle name="40% - Accent6 2 2 4 3 2 2" xfId="1970" xr:uid="{6BDF6C07-0684-4D59-A095-D49816B832CE}"/>
    <cellStyle name="40% - Accent6 2 2 4 3 3" xfId="1640" xr:uid="{EC230767-2818-4FB5-B5A4-40FFA02190F8}"/>
    <cellStyle name="40% - Accent6 2 2 4 4" xfId="794" xr:uid="{00000000-0005-0000-0000-000031020000}"/>
    <cellStyle name="40% - Accent6 2 2 4 4 2" xfId="1805" xr:uid="{826F67B1-F72B-490C-B1A8-0140ABA0F011}"/>
    <cellStyle name="40% - Accent6 2 2 4 5" xfId="1475" xr:uid="{0746BB1A-5EBD-4396-95C3-ECEE0B399C80}"/>
    <cellStyle name="40% - Accent6 2 2 5" xfId="503" xr:uid="{00000000-0005-0000-0000-000032020000}"/>
    <cellStyle name="40% - Accent6 2 2 5 2" xfId="671" xr:uid="{00000000-0005-0000-0000-000033020000}"/>
    <cellStyle name="40% - Accent6 2 2 5 2 2" xfId="1004" xr:uid="{00000000-0005-0000-0000-000034020000}"/>
    <cellStyle name="40% - Accent6 2 2 5 2 2 2" xfId="2015" xr:uid="{8894FC1F-B94E-4B97-B21C-43FB2AD56D6C}"/>
    <cellStyle name="40% - Accent6 2 2 5 2 3" xfId="1685" xr:uid="{7FC7796F-FB94-40D3-AA8B-CFB014F82740}"/>
    <cellStyle name="40% - Accent6 2 2 5 3" xfId="839" xr:uid="{00000000-0005-0000-0000-000035020000}"/>
    <cellStyle name="40% - Accent6 2 2 5 3 2" xfId="1850" xr:uid="{BC927267-DE8C-4F96-A23B-C28DE19DB753}"/>
    <cellStyle name="40% - Accent6 2 2 5 4" xfId="1520" xr:uid="{A8983221-67F3-4106-9566-409518A9C003}"/>
    <cellStyle name="40% - Accent6 2 2 6" xfId="563" xr:uid="{00000000-0005-0000-0000-000036020000}"/>
    <cellStyle name="40% - Accent6 2 2 6 2" xfId="731" xr:uid="{00000000-0005-0000-0000-000037020000}"/>
    <cellStyle name="40% - Accent6 2 2 6 2 2" xfId="1064" xr:uid="{00000000-0005-0000-0000-000038020000}"/>
    <cellStyle name="40% - Accent6 2 2 6 2 2 2" xfId="2075" xr:uid="{F29A4C98-841B-4DC5-975E-F5C592FFB421}"/>
    <cellStyle name="40% - Accent6 2 2 6 2 3" xfId="1745" xr:uid="{A5219AC3-4442-4D47-B047-0D87FEEC71FD}"/>
    <cellStyle name="40% - Accent6 2 2 6 3" xfId="899" xr:uid="{00000000-0005-0000-0000-000039020000}"/>
    <cellStyle name="40% - Accent6 2 2 6 3 2" xfId="1910" xr:uid="{73220B85-39CB-4F86-BA48-56109E38F85A}"/>
    <cellStyle name="40% - Accent6 2 2 6 4" xfId="1580" xr:uid="{9D733E5D-6156-43A5-9567-C5A2AEEB0716}"/>
    <cellStyle name="40% - Accent6 2 2 7" xfId="611" xr:uid="{00000000-0005-0000-0000-00003A020000}"/>
    <cellStyle name="40% - Accent6 2 2 7 2" xfId="944" xr:uid="{00000000-0005-0000-0000-00003B020000}"/>
    <cellStyle name="40% - Accent6 2 2 7 2 2" xfId="1955" xr:uid="{ACB5067C-02B6-47F4-B4DC-7C3C6C72C998}"/>
    <cellStyle name="40% - Accent6 2 2 7 3" xfId="1625" xr:uid="{778783B5-C2F9-4ACA-A60F-92CE01D9A47A}"/>
    <cellStyle name="40% - Accent6 2 2 8" xfId="779" xr:uid="{00000000-0005-0000-0000-00003C020000}"/>
    <cellStyle name="40% - Accent6 2 2 8 2" xfId="1790" xr:uid="{27571D9D-69E1-42E9-A0E8-B7409FFC8AE2}"/>
    <cellStyle name="40% - Accent6 2 2 9" xfId="1460" xr:uid="{67B599EE-E430-4E41-B6E8-1642B96A5971}"/>
    <cellStyle name="40% - Accent6 3" xfId="1145" xr:uid="{00000000-0005-0000-0000-00003D020000}"/>
    <cellStyle name="40% - Accent6 3 2" xfId="2130" xr:uid="{FC0438D6-5EE8-40DB-9111-061EAB4586BD}"/>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alculation 5 2" xfId="2163" xr:uid="{785683FD-006E-48D0-AC84-5FE05C96C315}"/>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2 2" xfId="2108" xr:uid="{D473C39A-4A69-4695-BF23-EFB2C597E533}"/>
    <cellStyle name="Comma 11 3" xfId="1301" xr:uid="{00000000-0005-0000-0000-000095020000}"/>
    <cellStyle name="Comma 11 4" xfId="1356" xr:uid="{EA97BE15-130A-48A2-BAD9-2439006A253A}"/>
    <cellStyle name="Comma 12" xfId="89" xr:uid="{00000000-0005-0000-0000-000096020000}"/>
    <cellStyle name="Comma 12 2" xfId="233" xr:uid="{00000000-0005-0000-0000-000097020000}"/>
    <cellStyle name="Comma 12 2 2" xfId="1382" xr:uid="{D0DC8300-3B7A-4BC8-AB92-C8E9338705E0}"/>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4 2 2" xfId="2112" xr:uid="{B730B090-373D-4736-B327-4C41A2E4C340}"/>
    <cellStyle name="Comma 14 3" xfId="1358" xr:uid="{B5CFA848-0F1D-4058-8D26-009253F95626}"/>
    <cellStyle name="Comma 15" xfId="117" xr:uid="{00000000-0005-0000-0000-00009E020000}"/>
    <cellStyle name="Comma 15 2" xfId="1113" xr:uid="{00000000-0005-0000-0000-00009F020000}"/>
    <cellStyle name="Comma 15 2 2" xfId="2114" xr:uid="{928B858C-7073-49B8-B942-FE830E5ABFCC}"/>
    <cellStyle name="Comma 15 3" xfId="1362" xr:uid="{FDA85951-A07D-4A7B-8F35-6E785B754C29}"/>
    <cellStyle name="Comma 16" xfId="120" xr:uid="{00000000-0005-0000-0000-0000A0020000}"/>
    <cellStyle name="Comma 16 2" xfId="1116" xr:uid="{00000000-0005-0000-0000-0000A1020000}"/>
    <cellStyle name="Comma 16 2 2" xfId="2116" xr:uid="{BBCAB6BA-7C35-41AB-A6B8-EFEAB9C268AC}"/>
    <cellStyle name="Comma 16 3" xfId="1364" xr:uid="{7D5E4EAD-C01E-48AC-9829-F45ADF62FA2A}"/>
    <cellStyle name="Comma 17" xfId="122" xr:uid="{00000000-0005-0000-0000-0000A2020000}"/>
    <cellStyle name="Comma 17 2" xfId="1121" xr:uid="{00000000-0005-0000-0000-0000A3020000}"/>
    <cellStyle name="Comma 17 2 2" xfId="2118" xr:uid="{81F1E9B3-73BB-409D-A7BF-91BDA1259435}"/>
    <cellStyle name="Comma 17 3" xfId="1366" xr:uid="{0A847BF8-5306-4C44-B087-042513F5818B}"/>
    <cellStyle name="Comma 18" xfId="124" xr:uid="{00000000-0005-0000-0000-0000A4020000}"/>
    <cellStyle name="Comma 18 2" xfId="1214" xr:uid="{00000000-0005-0000-0000-0000A5020000}"/>
    <cellStyle name="Comma 18 2 2" xfId="2135" xr:uid="{79FC9B9C-118F-43E6-9181-F1197DC36CAA}"/>
    <cellStyle name="Comma 18 3" xfId="1368" xr:uid="{DE39729C-26CB-4BC4-A983-114D7DF3116F}"/>
    <cellStyle name="Comma 19" xfId="130" xr:uid="{00000000-0005-0000-0000-0000A6020000}"/>
    <cellStyle name="Comma 19 2" xfId="1217" xr:uid="{00000000-0005-0000-0000-0000A7020000}"/>
    <cellStyle name="Comma 19 2 2" xfId="2137" xr:uid="{0BADB94B-895E-43F9-992B-D04BF67F4DA8}"/>
    <cellStyle name="Comma 19 3" xfId="1371" xr:uid="{4E937071-C3D4-4417-8C8B-94D4FD4DFF28}"/>
    <cellStyle name="Comma 2" xfId="3" xr:uid="{00000000-0005-0000-0000-0000A8020000}"/>
    <cellStyle name="Comma 2 2" xfId="139" xr:uid="{00000000-0005-0000-0000-0000A9020000}"/>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 6 2" xfId="2165" xr:uid="{6386BF17-F0AB-4364-8AF2-66C4BC870B7E}"/>
    <cellStyle name="Comma 20" xfId="132" xr:uid="{00000000-0005-0000-0000-0000AE020000}"/>
    <cellStyle name="Comma 20 2" xfId="1219" xr:uid="{00000000-0005-0000-0000-0000AF020000}"/>
    <cellStyle name="Comma 20 2 2" xfId="2139" xr:uid="{A4E1AD38-C814-40AC-B341-EA40A0440396}"/>
    <cellStyle name="Comma 20 3" xfId="1373" xr:uid="{A920AA5E-7006-4BAB-B8E9-E355BB13C936}"/>
    <cellStyle name="Comma 21" xfId="134" xr:uid="{00000000-0005-0000-0000-0000B0020000}"/>
    <cellStyle name="Comma 21 2" xfId="1226" xr:uid="{00000000-0005-0000-0000-0000B1020000}"/>
    <cellStyle name="Comma 21 2 2" xfId="2142" xr:uid="{177B32C8-AEA1-4ABC-A979-A14C785BAD8A}"/>
    <cellStyle name="Comma 21 3" xfId="1375" xr:uid="{53F20346-3EC3-4D95-8399-0C43F4E87E49}"/>
    <cellStyle name="Comma 22" xfId="136" xr:uid="{00000000-0005-0000-0000-0000B2020000}"/>
    <cellStyle name="Comma 22 2" xfId="1228" xr:uid="{00000000-0005-0000-0000-0000B3020000}"/>
    <cellStyle name="Comma 22 2 2" xfId="2144" xr:uid="{C08C3402-A314-4C5C-8254-F293D9876652}"/>
    <cellStyle name="Comma 22 3" xfId="1377" xr:uid="{CB462CC5-48C2-4079-8D36-B2E3F1830655}"/>
    <cellStyle name="Comma 23" xfId="229" xr:uid="{00000000-0005-0000-0000-0000B4020000}"/>
    <cellStyle name="Comma 23 2" xfId="1231" xr:uid="{00000000-0005-0000-0000-0000B5020000}"/>
    <cellStyle name="Comma 23 2 2" xfId="2146" xr:uid="{D309FD8B-0E6F-4C97-B91B-CFD75AC4CDEA}"/>
    <cellStyle name="Comma 23 3" xfId="1379" xr:uid="{8661B685-85F8-4D55-938C-EAE05B2C109F}"/>
    <cellStyle name="Comma 24" xfId="231" xr:uid="{00000000-0005-0000-0000-0000B6020000}"/>
    <cellStyle name="Comma 24 2" xfId="1234" xr:uid="{00000000-0005-0000-0000-0000B7020000}"/>
    <cellStyle name="Comma 24 2 2" xfId="2148" xr:uid="{3ED7B3D0-6254-4E28-8975-3291B8370C0D}"/>
    <cellStyle name="Comma 24 3" xfId="1381" xr:uid="{60787372-E269-482C-9132-D6680F632C45}"/>
    <cellStyle name="Comma 25" xfId="247" xr:uid="{00000000-0005-0000-0000-0000B8020000}"/>
    <cellStyle name="Comma 25 2" xfId="1237" xr:uid="{00000000-0005-0000-0000-0000B9020000}"/>
    <cellStyle name="Comma 25 2 2" xfId="2150" xr:uid="{DF5B54E1-F166-4E96-889D-1E6D244063B0}"/>
    <cellStyle name="Comma 25 3" xfId="1383" xr:uid="{3459F71A-B826-4999-AAD2-3BFB845B77FF}"/>
    <cellStyle name="Comma 26" xfId="249" xr:uid="{00000000-0005-0000-0000-0000BA020000}"/>
    <cellStyle name="Comma 26 2" xfId="1244" xr:uid="{00000000-0005-0000-0000-0000BB020000}"/>
    <cellStyle name="Comma 26 2 2" xfId="2152" xr:uid="{EB3E079D-439F-4718-BF79-42EB0E0152FB}"/>
    <cellStyle name="Comma 26 3" xfId="1385" xr:uid="{D4DBF584-D0F8-4C82-9E65-54C388495419}"/>
    <cellStyle name="Comma 27" xfId="251" xr:uid="{00000000-0005-0000-0000-0000BC020000}"/>
    <cellStyle name="Comma 27 2" xfId="1252" xr:uid="{00000000-0005-0000-0000-0000BD020000}"/>
    <cellStyle name="Comma 27 2 2" xfId="2154" xr:uid="{435A9504-C29A-4410-A533-376D4AE2EAF5}"/>
    <cellStyle name="Comma 27 3" xfId="1387" xr:uid="{08050CF4-CC1E-45B0-829F-1306A58BF2E7}"/>
    <cellStyle name="Comma 28" xfId="253" xr:uid="{00000000-0005-0000-0000-0000BE020000}"/>
    <cellStyle name="Comma 28 2" xfId="1262" xr:uid="{00000000-0005-0000-0000-0000BF020000}"/>
    <cellStyle name="Comma 28 2 2" xfId="2156" xr:uid="{FF6401F2-552F-40E7-9A40-A6AC5B32A845}"/>
    <cellStyle name="Comma 28 3" xfId="1389" xr:uid="{CD86BA3A-0592-42C9-B198-3FCDF6017693}"/>
    <cellStyle name="Comma 29" xfId="254" xr:uid="{00000000-0005-0000-0000-0000C0020000}"/>
    <cellStyle name="Comma 29 2" xfId="1347" xr:uid="{00000000-0005-0000-0000-0000C1020000}"/>
    <cellStyle name="Comma 29 2 2" xfId="2188" xr:uid="{56A39D54-F961-4FEC-82EB-F93EE88A3CB6}"/>
    <cellStyle name="Comma 29 3" xfId="1390" xr:uid="{0CECBD8E-6F8D-4104-B2EF-D464094C0288}"/>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0 2 2" xfId="2190" xr:uid="{63CEA27D-9658-45AB-B6E9-1848B0CB38E7}"/>
    <cellStyle name="Comma 30 3" xfId="1392" xr:uid="{167174D1-88E8-4222-86E5-A0B6F9660E12}"/>
    <cellStyle name="Comma 31" xfId="258" xr:uid="{00000000-0005-0000-0000-0000CA020000}"/>
    <cellStyle name="Comma 31 2" xfId="1394" xr:uid="{AEEEA53B-42EE-4478-AC1E-E95FD22ADCD8}"/>
    <cellStyle name="Comma 32" xfId="260" xr:uid="{00000000-0005-0000-0000-0000CB020000}"/>
    <cellStyle name="Comma 32 2" xfId="1396" xr:uid="{52B45183-3602-4924-ACC3-0039B95F2B2D}"/>
    <cellStyle name="Comma 33" xfId="262" xr:uid="{00000000-0005-0000-0000-0000CC020000}"/>
    <cellStyle name="Comma 33 2" xfId="1398" xr:uid="{944ECFC4-49D3-4E75-ACA4-B5CAD0CF5B0D}"/>
    <cellStyle name="Comma 34" xfId="266" xr:uid="{00000000-0005-0000-0000-0000CD020000}"/>
    <cellStyle name="Comma 34 2" xfId="1401" xr:uid="{CF856EA0-6DD8-4851-978A-F6D6CBDFC849}"/>
    <cellStyle name="Comma 35" xfId="268" xr:uid="{00000000-0005-0000-0000-0000CE020000}"/>
    <cellStyle name="Comma 35 2" xfId="1403" xr:uid="{33C266FC-01DA-4459-8FEE-49BD3B452767}"/>
    <cellStyle name="Comma 36" xfId="270" xr:uid="{00000000-0005-0000-0000-0000CF020000}"/>
    <cellStyle name="Comma 36 2" xfId="1405" xr:uid="{4DFC7D75-070E-4443-83B8-E0D327F9FFDE}"/>
    <cellStyle name="Comma 37" xfId="272" xr:uid="{00000000-0005-0000-0000-0000D0020000}"/>
    <cellStyle name="Comma 37 2" xfId="1407" xr:uid="{6D11E056-1290-4F9B-850D-23F6B3EBB4F1}"/>
    <cellStyle name="Comma 38" xfId="274" xr:uid="{00000000-0005-0000-0000-0000D1020000}"/>
    <cellStyle name="Comma 38 2" xfId="1409" xr:uid="{869AF868-B60C-4B5A-9D49-AD6D31BA2D5A}"/>
    <cellStyle name="Comma 39" xfId="276" xr:uid="{00000000-0005-0000-0000-0000D2020000}"/>
    <cellStyle name="Comma 39 2" xfId="1411" xr:uid="{4BA4BF74-9194-4D48-82CF-D64EE5E0C4A1}"/>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0 2" xfId="1413" xr:uid="{FBDC5BE4-501A-4B5A-911C-7698A18D1623}"/>
    <cellStyle name="Comma 41" xfId="280" xr:uid="{00000000-0005-0000-0000-0000DB020000}"/>
    <cellStyle name="Comma 41 2" xfId="1415" xr:uid="{5CF96424-BDC1-40AB-BF4A-DEE58BF86AD3}"/>
    <cellStyle name="Comma 42" xfId="282" xr:uid="{00000000-0005-0000-0000-0000DC020000}"/>
    <cellStyle name="Comma 42 2" xfId="1417" xr:uid="{C9811B12-6E07-48FD-8893-8B186E9DB018}"/>
    <cellStyle name="Comma 43" xfId="285" xr:uid="{00000000-0005-0000-0000-0000DD020000}"/>
    <cellStyle name="Comma 43 2" xfId="1419" xr:uid="{95A93831-7334-4C73-B9C3-3373082731B5}"/>
    <cellStyle name="Comma 44" xfId="287" xr:uid="{00000000-0005-0000-0000-0000DE020000}"/>
    <cellStyle name="Comma 44 2" xfId="1421" xr:uid="{F4F4E8D2-3916-4D8A-8442-6102AB1C67AB}"/>
    <cellStyle name="Comma 45" xfId="289" xr:uid="{00000000-0005-0000-0000-0000DF020000}"/>
    <cellStyle name="Comma 45 2" xfId="1423" xr:uid="{3B1F3F60-47B5-4B02-B88D-0319220F88F0}"/>
    <cellStyle name="Comma 46" xfId="292" xr:uid="{00000000-0005-0000-0000-0000E0020000}"/>
    <cellStyle name="Comma 46 2" xfId="1426" xr:uid="{DCE5A3F4-0F42-4FC9-A7B0-8F376BE6063F}"/>
    <cellStyle name="Comma 47" xfId="295" xr:uid="{00000000-0005-0000-0000-0000E1020000}"/>
    <cellStyle name="Comma 47 2" xfId="1429" xr:uid="{79E37669-54E5-4B28-8ADA-E9CFCB84DBD5}"/>
    <cellStyle name="Comma 48" xfId="297" xr:uid="{00000000-0005-0000-0000-0000E2020000}"/>
    <cellStyle name="Comma 48 2" xfId="1431" xr:uid="{2A936B92-DF6D-4D39-BECA-1C00A418234D}"/>
    <cellStyle name="Comma 49" xfId="300" xr:uid="{00000000-0005-0000-0000-0000E3020000}"/>
    <cellStyle name="Comma 49 2" xfId="1433" xr:uid="{D5B3A555-438B-4036-8AC3-DA750951DB14}"/>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 5 2" xfId="2166" xr:uid="{F64E9EBB-5B2E-4BE1-8C12-30E1546F319C}"/>
    <cellStyle name="Comma 50" xfId="303" xr:uid="{00000000-0005-0000-0000-0000EA020000}"/>
    <cellStyle name="Comma 50 2" xfId="1436" xr:uid="{05D3BCCA-5D1C-4F98-BE09-5CF021A51AB5}"/>
    <cellStyle name="Comma 51" xfId="305" xr:uid="{00000000-0005-0000-0000-0000EB020000}"/>
    <cellStyle name="Comma 51 2" xfId="1438" xr:uid="{E2475A2C-CDA3-4662-A860-6373B3BFB0E7}"/>
    <cellStyle name="Comma 52" xfId="307" xr:uid="{00000000-0005-0000-0000-0000EC020000}"/>
    <cellStyle name="Comma 52 2" xfId="1440" xr:uid="{9AC2B0A6-4646-45D5-B14A-704BDE280386}"/>
    <cellStyle name="Comma 53" xfId="309" xr:uid="{00000000-0005-0000-0000-0000ED020000}"/>
    <cellStyle name="Comma 53 2" xfId="1442" xr:uid="{4EDE831F-C772-4AEC-8FE2-3AEF5BCFE0C3}"/>
    <cellStyle name="Comma 54" xfId="311" xr:uid="{00000000-0005-0000-0000-0000EE020000}"/>
    <cellStyle name="Comma 54 2" xfId="1444" xr:uid="{0258B204-C127-43FA-90D6-DEBA59EC1956}"/>
    <cellStyle name="Comma 55" xfId="313" xr:uid="{00000000-0005-0000-0000-0000EF020000}"/>
    <cellStyle name="Comma 55 2" xfId="1446" xr:uid="{44115EE7-726B-42D8-821D-D0E324A20A61}"/>
    <cellStyle name="Comma 56" xfId="1268" xr:uid="{00000000-0005-0000-0000-0000F0020000}"/>
    <cellStyle name="Comma 56 2" xfId="2159" xr:uid="{17C1DBB6-30D1-45DA-AE5A-5BCB3F4BD27A}"/>
    <cellStyle name="Comma 57" xfId="1270" xr:uid="{00000000-0005-0000-0000-0000F1020000}"/>
    <cellStyle name="Comma 57 2" xfId="2161" xr:uid="{C908BBDE-F9AB-4262-998E-1952093540AE}"/>
    <cellStyle name="Comma 58" xfId="1299" xr:uid="{00000000-0005-0000-0000-0000F2020000}"/>
    <cellStyle name="Comma 58 2" xfId="2164" xr:uid="{6F5D8AF8-9152-4799-B1D3-B4AECC01BCE5}"/>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5 2" xfId="2131" xr:uid="{F671789A-44D4-4618-B751-2C768DB82A08}"/>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10 2" xfId="1448" xr:uid="{23837F06-D843-42F5-96FE-166038CAADF5}"/>
    <cellStyle name="Comma 9 11" xfId="1355" xr:uid="{63DD1E07-F8F1-4CD1-98F9-E7524B6B8492}"/>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2 2 2" xfId="2048" xr:uid="{71821A27-1CD3-441B-9B25-7A1DF7AE69E8}"/>
    <cellStyle name="Comma 9 2 2 2 3" xfId="1718" xr:uid="{DCB98EFE-5527-4B70-B831-1C0036250E7B}"/>
    <cellStyle name="Comma 9 2 2 3" xfId="872" xr:uid="{00000000-0005-0000-0000-000007030000}"/>
    <cellStyle name="Comma 9 2 2 3 2" xfId="1883" xr:uid="{B182CDF1-E454-4549-AE5B-81F9A466DC1B}"/>
    <cellStyle name="Comma 9 2 2 4" xfId="1553" xr:uid="{BB1345D9-0F84-4D50-8C8D-5A46807D13E0}"/>
    <cellStyle name="Comma 9 2 3" xfId="581" xr:uid="{00000000-0005-0000-0000-000008030000}"/>
    <cellStyle name="Comma 9 2 3 2" xfId="749" xr:uid="{00000000-0005-0000-0000-000009030000}"/>
    <cellStyle name="Comma 9 2 3 2 2" xfId="1082" xr:uid="{00000000-0005-0000-0000-00000A030000}"/>
    <cellStyle name="Comma 9 2 3 2 2 2" xfId="2093" xr:uid="{FCA31405-8393-41F5-B83A-2125FF05BD67}"/>
    <cellStyle name="Comma 9 2 3 2 3" xfId="1763" xr:uid="{EAA0471A-C352-4FE4-B5E7-482744977281}"/>
    <cellStyle name="Comma 9 2 3 3" xfId="917" xr:uid="{00000000-0005-0000-0000-00000B030000}"/>
    <cellStyle name="Comma 9 2 3 3 2" xfId="1928" xr:uid="{3C4ED79F-6E85-4380-BCDE-DB1915988FFF}"/>
    <cellStyle name="Comma 9 2 3 4" xfId="1598" xr:uid="{BC77DA9C-D11B-423B-B532-C2E699519B7F}"/>
    <cellStyle name="Comma 9 2 4" xfId="644" xr:uid="{00000000-0005-0000-0000-00000C030000}"/>
    <cellStyle name="Comma 9 2 4 2" xfId="977" xr:uid="{00000000-0005-0000-0000-00000D030000}"/>
    <cellStyle name="Comma 9 2 4 2 2" xfId="1988" xr:uid="{320B4D35-3374-41E0-B5E0-3DD318DF6038}"/>
    <cellStyle name="Comma 9 2 4 3" xfId="1658" xr:uid="{56DA5037-E795-4D22-B62B-73B4FDE5E12D}"/>
    <cellStyle name="Comma 9 2 5" xfId="812" xr:uid="{00000000-0005-0000-0000-00000E030000}"/>
    <cellStyle name="Comma 9 2 5 2" xfId="1823" xr:uid="{07630639-469E-49A9-AF45-3F51C18E1798}"/>
    <cellStyle name="Comma 9 2 6" xfId="476" xr:uid="{00000000-0005-0000-0000-00000F030000}"/>
    <cellStyle name="Comma 9 2 6 2" xfId="1493" xr:uid="{B4F9DA6D-D197-4727-868A-AA822897F279}"/>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2 2 2" xfId="2033" xr:uid="{D7BC9CD9-E29B-4267-BB1E-081F234F385F}"/>
    <cellStyle name="Comma 9 3 2 2 3" xfId="1703" xr:uid="{B08CDEC6-271F-4C5A-9BBC-035B0BD97136}"/>
    <cellStyle name="Comma 9 3 2 3" xfId="857" xr:uid="{00000000-0005-0000-0000-000014030000}"/>
    <cellStyle name="Comma 9 3 2 3 2" xfId="1868" xr:uid="{C95EAE78-D0F0-4A66-BA05-D7360B6BE4A4}"/>
    <cellStyle name="Comma 9 3 2 4" xfId="1538" xr:uid="{C25CA471-A8F7-4DA5-AC89-EC5209958481}"/>
    <cellStyle name="Comma 9 3 3" xfId="566" xr:uid="{00000000-0005-0000-0000-000015030000}"/>
    <cellStyle name="Comma 9 3 3 2" xfId="734" xr:uid="{00000000-0005-0000-0000-000016030000}"/>
    <cellStyle name="Comma 9 3 3 2 2" xfId="1067" xr:uid="{00000000-0005-0000-0000-000017030000}"/>
    <cellStyle name="Comma 9 3 3 2 2 2" xfId="2078" xr:uid="{FD227FA0-7C51-40A3-916F-B80966B85AE3}"/>
    <cellStyle name="Comma 9 3 3 2 3" xfId="1748" xr:uid="{1E5AD2DD-B54C-4B5D-8A6D-4C721D339FC5}"/>
    <cellStyle name="Comma 9 3 3 3" xfId="902" xr:uid="{00000000-0005-0000-0000-000018030000}"/>
    <cellStyle name="Comma 9 3 3 3 2" xfId="1913" xr:uid="{47638B9B-7CF7-4B8C-B855-00C0D3F8BBC8}"/>
    <cellStyle name="Comma 9 3 3 4" xfId="1583" xr:uid="{9C849EFE-AE4C-4472-8B19-909376BE9447}"/>
    <cellStyle name="Comma 9 3 4" xfId="629" xr:uid="{00000000-0005-0000-0000-000019030000}"/>
    <cellStyle name="Comma 9 3 4 2" xfId="962" xr:uid="{00000000-0005-0000-0000-00001A030000}"/>
    <cellStyle name="Comma 9 3 4 2 2" xfId="1973" xr:uid="{38267BC4-C2F9-486A-960D-0DCB4F6903E4}"/>
    <cellStyle name="Comma 9 3 4 3" xfId="1643" xr:uid="{F361D5BE-9DDA-40DF-810C-3DE2B6DEC5A6}"/>
    <cellStyle name="Comma 9 3 5" xfId="797" xr:uid="{00000000-0005-0000-0000-00001B030000}"/>
    <cellStyle name="Comma 9 3 5 2" xfId="1808" xr:uid="{AA34902A-67F1-4F13-BEA9-21F1E4CEB965}"/>
    <cellStyle name="Comma 9 3 6" xfId="1478" xr:uid="{6A22D32E-F2E3-47CF-A072-448D63CDAC1A}"/>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2 2 2" xfId="2018" xr:uid="{1D2F8252-6EB4-4F05-8C31-921E1EA65587}"/>
    <cellStyle name="Comma 9 4 2 2 3" xfId="1688" xr:uid="{E354ED34-F847-46CF-9843-130F51803DF2}"/>
    <cellStyle name="Comma 9 4 2 3" xfId="842" xr:uid="{00000000-0005-0000-0000-000020030000}"/>
    <cellStyle name="Comma 9 4 2 3 2" xfId="1853" xr:uid="{1970B5E9-0642-4103-832F-BCC35F6CBEAD}"/>
    <cellStyle name="Comma 9 4 2 4" xfId="1523" xr:uid="{F365D839-B1AC-46EC-87A9-496DA7B1384C}"/>
    <cellStyle name="Comma 9 4 3" xfId="614" xr:uid="{00000000-0005-0000-0000-000021030000}"/>
    <cellStyle name="Comma 9 4 3 2" xfId="947" xr:uid="{00000000-0005-0000-0000-000022030000}"/>
    <cellStyle name="Comma 9 4 3 2 2" xfId="1958" xr:uid="{3214F125-A5F5-42A5-B192-34479B68DF1F}"/>
    <cellStyle name="Comma 9 4 3 3" xfId="1628" xr:uid="{8CD1D3AB-5232-455E-9CEC-322F53FB6E87}"/>
    <cellStyle name="Comma 9 4 4" xfId="782" xr:uid="{00000000-0005-0000-0000-000023030000}"/>
    <cellStyle name="Comma 9 4 4 2" xfId="1793" xr:uid="{EC3383A1-C3E9-4F79-9C14-65D374D4E3E9}"/>
    <cellStyle name="Comma 9 4 5" xfId="1463" xr:uid="{D4ADCD67-AD05-4CAF-8963-A3B2B6BFF19E}"/>
    <cellStyle name="Comma 9 5" xfId="491" xr:uid="{00000000-0005-0000-0000-000024030000}"/>
    <cellStyle name="Comma 9 5 2" xfId="659" xr:uid="{00000000-0005-0000-0000-000025030000}"/>
    <cellStyle name="Comma 9 5 2 2" xfId="992" xr:uid="{00000000-0005-0000-0000-000026030000}"/>
    <cellStyle name="Comma 9 5 2 2 2" xfId="2003" xr:uid="{7FD84367-FC9E-459E-AF29-9160E3096931}"/>
    <cellStyle name="Comma 9 5 2 3" xfId="1673" xr:uid="{0BA4EAE4-D62E-408A-AC98-F16861F0396B}"/>
    <cellStyle name="Comma 9 5 3" xfId="827" xr:uid="{00000000-0005-0000-0000-000027030000}"/>
    <cellStyle name="Comma 9 5 3 2" xfId="1838" xr:uid="{E06497EC-7B5A-4CEF-A446-01A208859232}"/>
    <cellStyle name="Comma 9 5 4" xfId="1508" xr:uid="{29DB6752-85AB-4158-9170-DD52A13672FA}"/>
    <cellStyle name="Comma 9 6" xfId="551" xr:uid="{00000000-0005-0000-0000-000028030000}"/>
    <cellStyle name="Comma 9 6 2" xfId="719" xr:uid="{00000000-0005-0000-0000-000029030000}"/>
    <cellStyle name="Comma 9 6 2 2" xfId="1052" xr:uid="{00000000-0005-0000-0000-00002A030000}"/>
    <cellStyle name="Comma 9 6 2 2 2" xfId="2063" xr:uid="{B9FA464B-7034-4426-9021-0074F1F063EA}"/>
    <cellStyle name="Comma 9 6 2 3" xfId="1733" xr:uid="{28A35661-1960-45C8-BCDD-4B6C2874749E}"/>
    <cellStyle name="Comma 9 6 3" xfId="887" xr:uid="{00000000-0005-0000-0000-00002B030000}"/>
    <cellStyle name="Comma 9 6 3 2" xfId="1898" xr:uid="{4E529845-F5D4-4AE0-962F-E60D466A5DBF}"/>
    <cellStyle name="Comma 9 6 4" xfId="1568" xr:uid="{60F56AA4-63C1-46AC-974C-AEFAB2F0D2D5}"/>
    <cellStyle name="Comma 9 7" xfId="599" xr:uid="{00000000-0005-0000-0000-00002C030000}"/>
    <cellStyle name="Comma 9 7 2" xfId="932" xr:uid="{00000000-0005-0000-0000-00002D030000}"/>
    <cellStyle name="Comma 9 7 2 2" xfId="1943" xr:uid="{343A8126-E1DD-4754-BA21-295C2EE12FD4}"/>
    <cellStyle name="Comma 9 7 3" xfId="1613" xr:uid="{14E6BD8A-0563-4EC8-9232-3E253445ACD4}"/>
    <cellStyle name="Comma 9 8" xfId="767" xr:uid="{00000000-0005-0000-0000-00002E030000}"/>
    <cellStyle name="Comma 9 8 2" xfId="1778" xr:uid="{79A8359C-ACCB-4602-8285-F89D057102C7}"/>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omma0 3 2" xfId="2167" xr:uid="{C6C54391-F8D5-466E-992B-E8809663E4D6}"/>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2 5 2" xfId="2168" xr:uid="{8FDE7439-B9F8-4DBC-B1F3-660639450408}"/>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3 4 2" xfId="2181" xr:uid="{9E4FDDD2-39C6-4B87-B996-35B62013867F}"/>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uro 3 2" xfId="2169" xr:uid="{74451630-1AA7-4A5E-8363-1FA7D05F688E}"/>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48 2" xfId="2170" xr:uid="{1B646178-F15D-4E81-B744-CEF44A073553}"/>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Input 5 2" xfId="2171" xr:uid="{C577A8CF-D00E-44A5-8F9D-93102133471D}"/>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 decimals 3 2" xfId="2172" xr:uid="{F8C9A5ED-0E7E-4C6D-A465-FAAB00A70E48}"/>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0 3 2" xfId="2107" xr:uid="{7DA4A81F-8F30-45FF-BC00-A1395BC2F0D1}"/>
    <cellStyle name="Normal 10 4" xfId="1360" xr:uid="{CE2045D0-983F-48A3-940A-B5E4ED337164}"/>
    <cellStyle name="Normal 11" xfId="116" xr:uid="{00000000-0005-0000-0000-0000F6030000}"/>
    <cellStyle name="Normal 11 2" xfId="201" xr:uid="{00000000-0005-0000-0000-0000F7030000}"/>
    <cellStyle name="Normal 11 3" xfId="1098" xr:uid="{00000000-0005-0000-0000-0000F8030000}"/>
    <cellStyle name="Normal 11 3 2" xfId="2109" xr:uid="{598A1F12-5027-4BB8-A38F-6094916022B9}"/>
    <cellStyle name="Normal 11 4" xfId="1361" xr:uid="{FFFF5DDF-B34C-4A9F-96FD-17E57924EFC1}"/>
    <cellStyle name="Normal 12" xfId="119" xr:uid="{00000000-0005-0000-0000-0000F9030000}"/>
    <cellStyle name="Normal 12 2" xfId="202" xr:uid="{00000000-0005-0000-0000-0000FA030000}"/>
    <cellStyle name="Normal 12 3" xfId="1099" xr:uid="{00000000-0005-0000-0000-0000FB030000}"/>
    <cellStyle name="Normal 12 3 2" xfId="2110" xr:uid="{A834918F-0860-431E-8135-543D47F56BD9}"/>
    <cellStyle name="Normal 12 4" xfId="1363" xr:uid="{5C9E0385-E192-4C30-A531-E32DE29B6745}"/>
    <cellStyle name="Normal 13" xfId="121" xr:uid="{00000000-0005-0000-0000-0000FC030000}"/>
    <cellStyle name="Normal 13 2" xfId="203" xr:uid="{00000000-0005-0000-0000-0000FD030000}"/>
    <cellStyle name="Normal 13 3" xfId="1365" xr:uid="{F0872997-38A1-402D-AED1-1566BDE62D15}"/>
    <cellStyle name="Normal 14" xfId="123" xr:uid="{00000000-0005-0000-0000-0000FE030000}"/>
    <cellStyle name="Normal 14 2" xfId="204" xr:uid="{00000000-0005-0000-0000-0000FF030000}"/>
    <cellStyle name="Normal 14 3" xfId="1100" xr:uid="{00000000-0005-0000-0000-000000040000}"/>
    <cellStyle name="Normal 14 4" xfId="1367" xr:uid="{94A5735F-B557-484E-95DC-DAF72F928C26}"/>
    <cellStyle name="Normal 15" xfId="125" xr:uid="{00000000-0005-0000-0000-000001040000}"/>
    <cellStyle name="Normal 15 2" xfId="1254" xr:uid="{00000000-0005-0000-0000-000002040000}"/>
    <cellStyle name="Normal 15 3" xfId="1103" xr:uid="{00000000-0005-0000-0000-000003040000}"/>
    <cellStyle name="Normal 15 4" xfId="1369" xr:uid="{9AA7C167-3080-4A3F-A477-13D780398446}"/>
    <cellStyle name="Normal 16" xfId="129" xr:uid="{00000000-0005-0000-0000-000004040000}"/>
    <cellStyle name="Normal 16 2" xfId="1256" xr:uid="{00000000-0005-0000-0000-000005040000}"/>
    <cellStyle name="Normal 16 3" xfId="1104" xr:uid="{00000000-0005-0000-0000-000006040000}"/>
    <cellStyle name="Normal 16 4" xfId="1370" xr:uid="{99F32B5A-3F8F-485B-BB01-FDE3BBDD9767}"/>
    <cellStyle name="Normal 17" xfId="131" xr:uid="{00000000-0005-0000-0000-000007040000}"/>
    <cellStyle name="Normal 17 2" xfId="1258" xr:uid="{00000000-0005-0000-0000-000008040000}"/>
    <cellStyle name="Normal 17 3" xfId="1105" xr:uid="{00000000-0005-0000-0000-000009040000}"/>
    <cellStyle name="Normal 17 4" xfId="1372" xr:uid="{C7EEEE41-C3B3-4195-A9CB-C3DC7A20AD35}"/>
    <cellStyle name="Normal 18" xfId="133" xr:uid="{00000000-0005-0000-0000-00000A040000}"/>
    <cellStyle name="Normal 18 2" xfId="1106" xr:uid="{00000000-0005-0000-0000-00000B040000}"/>
    <cellStyle name="Normal 18 3" xfId="1374" xr:uid="{B6A4932E-68EE-4C75-BA01-6C5EDD394B2B}"/>
    <cellStyle name="Normal 19" xfId="135" xr:uid="{00000000-0005-0000-0000-00000C040000}"/>
    <cellStyle name="Normal 19 2" xfId="1107" xr:uid="{00000000-0005-0000-0000-00000D040000}"/>
    <cellStyle name="Normal 19 3" xfId="1376" xr:uid="{E9830452-40A0-4817-8917-519ED2D28497}"/>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3 3" xfId="1378" xr:uid="{ACFB1936-CFEF-4DD2-B0A2-8DB6740CA6CE}"/>
    <cellStyle name="Normal 2 4" xfId="205" xr:uid="{00000000-0005-0000-0000-000017040000}"/>
    <cellStyle name="Normal 20" xfId="137" xr:uid="{00000000-0005-0000-0000-000018040000}"/>
    <cellStyle name="Normal 20 2" xfId="1108" xr:uid="{00000000-0005-0000-0000-000019040000}"/>
    <cellStyle name="Normal 20 2 2" xfId="2111" xr:uid="{AB91C390-44D8-4597-A1E1-FBF38FE3A3E7}"/>
    <cellStyle name="Normal 21" xfId="230" xr:uid="{00000000-0005-0000-0000-00001A040000}"/>
    <cellStyle name="Normal 21 2" xfId="1110" xr:uid="{00000000-0005-0000-0000-00001B040000}"/>
    <cellStyle name="Normal 21 3" xfId="1380" xr:uid="{ABFCE6BA-5072-4780-87F7-75C616749845}"/>
    <cellStyle name="Normal 22" xfId="248" xr:uid="{00000000-0005-0000-0000-00001C040000}"/>
    <cellStyle name="Normal 22 2" xfId="1111" xr:uid="{00000000-0005-0000-0000-00001D040000}"/>
    <cellStyle name="Normal 22 3" xfId="1384" xr:uid="{83289830-E019-4AC5-A4DA-AB19BB065494}"/>
    <cellStyle name="Normal 23" xfId="250" xr:uid="{00000000-0005-0000-0000-00001E040000}"/>
    <cellStyle name="Normal 23 2" xfId="1112" xr:uid="{00000000-0005-0000-0000-00001F040000}"/>
    <cellStyle name="Normal 23 2 2" xfId="2113" xr:uid="{0F733237-E2CE-46F1-8C59-D5BAB616B1E1}"/>
    <cellStyle name="Normal 23 3" xfId="1386" xr:uid="{0CDC2D62-A910-41C6-A2FF-638E9101DAA9}"/>
    <cellStyle name="Normal 24" xfId="252" xr:uid="{00000000-0005-0000-0000-000020040000}"/>
    <cellStyle name="Normal 24 2" xfId="1114" xr:uid="{00000000-0005-0000-0000-000021040000}"/>
    <cellStyle name="Normal 24 3" xfId="1388" xr:uid="{E295E26A-670A-41A7-AB16-819FC8CAE21C}"/>
    <cellStyle name="Normal 25" xfId="255" xr:uid="{00000000-0005-0000-0000-000022040000}"/>
    <cellStyle name="Normal 25 2" xfId="1115" xr:uid="{00000000-0005-0000-0000-000023040000}"/>
    <cellStyle name="Normal 25 2 2" xfId="2115" xr:uid="{1101B8D3-CBBF-4F99-9E1F-F43724B30CB5}"/>
    <cellStyle name="Normal 25 3" xfId="1391" xr:uid="{9B3E406B-2881-44D6-A130-CCAE923F57EB}"/>
    <cellStyle name="Normal 26" xfId="257" xr:uid="{00000000-0005-0000-0000-000024040000}"/>
    <cellStyle name="Normal 26 2" xfId="1117" xr:uid="{00000000-0005-0000-0000-000025040000}"/>
    <cellStyle name="Normal 26 3" xfId="1393" xr:uid="{0282E90A-DD62-4E5B-AAC0-250BAAE57EBC}"/>
    <cellStyle name="Normal 27" xfId="259" xr:uid="{00000000-0005-0000-0000-000026040000}"/>
    <cellStyle name="Normal 27 2" xfId="1118" xr:uid="{00000000-0005-0000-0000-000027040000}"/>
    <cellStyle name="Normal 27 3" xfId="1395" xr:uid="{EA817F97-5D27-4B55-B5D1-4EE649B6DEB2}"/>
    <cellStyle name="Normal 28" xfId="261" xr:uid="{00000000-0005-0000-0000-000028040000}"/>
    <cellStyle name="Normal 28 2" xfId="1215" xr:uid="{00000000-0005-0000-0000-000029040000}"/>
    <cellStyle name="Normal 28 3" xfId="1119" xr:uid="{00000000-0005-0000-0000-00002A040000}"/>
    <cellStyle name="Normal 28 4" xfId="1397" xr:uid="{A691DC2C-4F8B-4167-89FE-DAF08766A8B2}"/>
    <cellStyle name="Normal 29" xfId="263" xr:uid="{00000000-0005-0000-0000-00002B040000}"/>
    <cellStyle name="Normal 29 2" xfId="1120" xr:uid="{00000000-0005-0000-0000-00002C040000}"/>
    <cellStyle name="Normal 29 2 2" xfId="2117" xr:uid="{BEC2F12F-0B83-4B2D-A48A-383F0C332634}"/>
    <cellStyle name="Normal 29 3" xfId="1399" xr:uid="{22C25363-54B4-412A-8B0D-9D0A8D8873CD}"/>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6 2" xfId="2173" xr:uid="{29B8A824-DBB2-4347-AA8B-713AA80E5DF2}"/>
    <cellStyle name="Normal 3 7" xfId="1325" xr:uid="{00000000-0005-0000-0000-000035040000}"/>
    <cellStyle name="Normal 30" xfId="265" xr:uid="{00000000-0005-0000-0000-000036040000}"/>
    <cellStyle name="Normal 30 2" xfId="1122" xr:uid="{00000000-0005-0000-0000-000037040000}"/>
    <cellStyle name="Normal 30 3" xfId="1400" xr:uid="{A2342E7E-9347-4062-ACA8-A7394898AF7C}"/>
    <cellStyle name="Normal 31" xfId="267" xr:uid="{00000000-0005-0000-0000-000038040000}"/>
    <cellStyle name="Normal 31 2" xfId="1213" xr:uid="{00000000-0005-0000-0000-000039040000}"/>
    <cellStyle name="Normal 31 2 2" xfId="2134" xr:uid="{E872A2D4-397E-4F79-9B3E-D93ACF9A9D8F}"/>
    <cellStyle name="Normal 31 3" xfId="1402" xr:uid="{5F8DE59F-A4D8-4301-9AE1-89995A9344CD}"/>
    <cellStyle name="Normal 32" xfId="269" xr:uid="{00000000-0005-0000-0000-00003A040000}"/>
    <cellStyle name="Normal 32 2" xfId="1222" xr:uid="{00000000-0005-0000-0000-00003B040000}"/>
    <cellStyle name="Normal 32 2 2" xfId="2140" xr:uid="{EB9EC600-EB10-4440-B9EC-845BAEE44A38}"/>
    <cellStyle name="Normal 32 3" xfId="1216" xr:uid="{00000000-0005-0000-0000-00003C040000}"/>
    <cellStyle name="Normal 32 3 2" xfId="2136" xr:uid="{B6A64940-5339-4481-A7AF-8169B709E4DF}"/>
    <cellStyle name="Normal 32 4" xfId="1404" xr:uid="{ADBC3A2D-05A6-4DF9-B6AE-A38F481E11C0}"/>
    <cellStyle name="Normal 33" xfId="271" xr:uid="{00000000-0005-0000-0000-00003D040000}"/>
    <cellStyle name="Normal 33 2" xfId="1218" xr:uid="{00000000-0005-0000-0000-00003E040000}"/>
    <cellStyle name="Normal 33 2 2" xfId="2138" xr:uid="{0E6F6F90-4A6B-45D1-8034-5B54CD624818}"/>
    <cellStyle name="Normal 33 3" xfId="1406" xr:uid="{379A7134-883A-4368-8EF7-A484F35C8986}"/>
    <cellStyle name="Normal 34" xfId="273" xr:uid="{00000000-0005-0000-0000-00003F040000}"/>
    <cellStyle name="Normal 34 2" xfId="1220" xr:uid="{00000000-0005-0000-0000-000040040000}"/>
    <cellStyle name="Normal 34 3" xfId="1408" xr:uid="{FB4D3886-1E2C-4C23-A952-06415D18814C}"/>
    <cellStyle name="Normal 35" xfId="275" xr:uid="{00000000-0005-0000-0000-000041040000}"/>
    <cellStyle name="Normal 35 2" xfId="1221" xr:uid="{00000000-0005-0000-0000-000042040000}"/>
    <cellStyle name="Normal 35 3" xfId="1410" xr:uid="{1FAF8495-85E9-47D6-A21B-EB05D2D73FAC}"/>
    <cellStyle name="Normal 36" xfId="277" xr:uid="{00000000-0005-0000-0000-000043040000}"/>
    <cellStyle name="Normal 36 2" xfId="1223" xr:uid="{00000000-0005-0000-0000-000044040000}"/>
    <cellStyle name="Normal 36 3" xfId="1412" xr:uid="{C7B8B016-0C59-4FDC-AF04-D6D439C2921E}"/>
    <cellStyle name="Normal 37" xfId="279" xr:uid="{00000000-0005-0000-0000-000045040000}"/>
    <cellStyle name="Normal 37 2" xfId="1224" xr:uid="{00000000-0005-0000-0000-000046040000}"/>
    <cellStyle name="Normal 37 3" xfId="1414" xr:uid="{5D689518-0EB4-43A1-B413-7610CF171B9D}"/>
    <cellStyle name="Normal 38" xfId="281" xr:uid="{00000000-0005-0000-0000-000047040000}"/>
    <cellStyle name="Normal 38 2" xfId="1225" xr:uid="{00000000-0005-0000-0000-000048040000}"/>
    <cellStyle name="Normal 38 2 2" xfId="2141" xr:uid="{9900B4F5-0111-4AFE-BA45-4AB42E2D18ED}"/>
    <cellStyle name="Normal 38 3" xfId="1416" xr:uid="{1D515048-5D23-4960-9CC1-3B0C844592F2}"/>
    <cellStyle name="Normal 39" xfId="284" xr:uid="{00000000-0005-0000-0000-000049040000}"/>
    <cellStyle name="Normal 39 2" xfId="1227" xr:uid="{00000000-0005-0000-0000-00004A040000}"/>
    <cellStyle name="Normal 39 2 2" xfId="2143" xr:uid="{A6FE02E0-3F17-4FBD-91F5-A29796D3D588}"/>
    <cellStyle name="Normal 39 3" xfId="1418" xr:uid="{59209590-DBD4-419C-BA57-29EE8710018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_2013 OT Monthly Allocation" xfId="368" xr:uid="{00000000-0005-0000-0000-000050040000}"/>
    <cellStyle name="Normal 40" xfId="286" xr:uid="{00000000-0005-0000-0000-000051040000}"/>
    <cellStyle name="Normal 40 2" xfId="1229" xr:uid="{00000000-0005-0000-0000-000052040000}"/>
    <cellStyle name="Normal 40 3" xfId="1420" xr:uid="{1172ED6C-499D-4CA6-892B-BD3D18E6ECDB}"/>
    <cellStyle name="Normal 41" xfId="288" xr:uid="{00000000-0005-0000-0000-000053040000}"/>
    <cellStyle name="Normal 41 2" xfId="1230" xr:uid="{00000000-0005-0000-0000-000054040000}"/>
    <cellStyle name="Normal 41 2 2" xfId="2145" xr:uid="{77D93FC2-D210-4D3F-BD8C-4C97021196CA}"/>
    <cellStyle name="Normal 41 3" xfId="1422" xr:uid="{B555B9CA-203D-4E7B-886E-5895653E856B}"/>
    <cellStyle name="Normal 42" xfId="290" xr:uid="{00000000-0005-0000-0000-000055040000}"/>
    <cellStyle name="Normal 42 2" xfId="1232" xr:uid="{00000000-0005-0000-0000-000056040000}"/>
    <cellStyle name="Normal 42 3" xfId="1424" xr:uid="{0F9D8B4F-25FA-4EEF-9780-7D2988BA997F}"/>
    <cellStyle name="Normal 43" xfId="291" xr:uid="{00000000-0005-0000-0000-000057040000}"/>
    <cellStyle name="Normal 43 2" xfId="1233" xr:uid="{00000000-0005-0000-0000-000058040000}"/>
    <cellStyle name="Normal 43 2 2" xfId="2147" xr:uid="{3484581A-EA31-4280-ADD0-F77347D92F06}"/>
    <cellStyle name="Normal 43 3" xfId="1425" xr:uid="{A6B29A73-A484-4619-A4F6-5EB3A41CB31B}"/>
    <cellStyle name="Normal 44" xfId="293" xr:uid="{00000000-0005-0000-0000-000059040000}"/>
    <cellStyle name="Normal 44 2" xfId="1235" xr:uid="{00000000-0005-0000-0000-00005A040000}"/>
    <cellStyle name="Normal 44 3" xfId="1427" xr:uid="{8DC372E3-CDE1-4596-A1C9-DBC7820123AE}"/>
    <cellStyle name="Normal 45" xfId="294" xr:uid="{00000000-0005-0000-0000-00005B040000}"/>
    <cellStyle name="Normal 45 2" xfId="1236" xr:uid="{00000000-0005-0000-0000-00005C040000}"/>
    <cellStyle name="Normal 45 2 2" xfId="2149" xr:uid="{AB813C92-B4D6-4CD0-AFEB-364CE6173C96}"/>
    <cellStyle name="Normal 45 3" xfId="1428" xr:uid="{49D7C17E-4A90-437B-9C19-3B90177CCD35}"/>
    <cellStyle name="Normal 46" xfId="296" xr:uid="{00000000-0005-0000-0000-00005D040000}"/>
    <cellStyle name="Normal 46 2" xfId="1238" xr:uid="{00000000-0005-0000-0000-00005E040000}"/>
    <cellStyle name="Normal 46 3" xfId="1430" xr:uid="{8BA44E02-3CA1-406D-97BC-4C6013DB9EB0}"/>
    <cellStyle name="Normal 47" xfId="299" xr:uid="{00000000-0005-0000-0000-00005F040000}"/>
    <cellStyle name="Normal 47 2" xfId="1239" xr:uid="{00000000-0005-0000-0000-000060040000}"/>
    <cellStyle name="Normal 47 3" xfId="1432" xr:uid="{F7D43B0A-C8C5-4B9D-83EB-AEA3139300D2}"/>
    <cellStyle name="Normal 48" xfId="301" xr:uid="{00000000-0005-0000-0000-000061040000}"/>
    <cellStyle name="Normal 48 2" xfId="1240" xr:uid="{00000000-0005-0000-0000-000062040000}"/>
    <cellStyle name="Normal 48 3" xfId="1434" xr:uid="{D3E35C1D-B1DC-4934-B592-E159E84DDF0B}"/>
    <cellStyle name="Normal 49" xfId="302" xr:uid="{00000000-0005-0000-0000-000063040000}"/>
    <cellStyle name="Normal 49 2" xfId="1241" xr:uid="{00000000-0005-0000-0000-000064040000}"/>
    <cellStyle name="Normal 49 3" xfId="1435" xr:uid="{A600AC75-10CC-40E4-BE8B-3427AF6E8A64}"/>
    <cellStyle name="Normal 5" xfId="35" xr:uid="{00000000-0005-0000-0000-000065040000}"/>
    <cellStyle name="Normal 5 2" xfId="210" xr:uid="{00000000-0005-0000-0000-000066040000}"/>
    <cellStyle name="Normal 5 3" xfId="1317" xr:uid="{00000000-0005-0000-0000-000067040000}"/>
    <cellStyle name="Normal 5 3 2" xfId="2174" xr:uid="{D89FEB39-2CC5-43FD-BAE9-629BAE65187A}"/>
    <cellStyle name="Normal 5 4" xfId="1353" xr:uid="{CE9C1BB3-6B02-4587-AE4D-7C705652D40E}"/>
    <cellStyle name="Normal 50" xfId="304" xr:uid="{00000000-0005-0000-0000-000068040000}"/>
    <cellStyle name="Normal 50 2" xfId="1242" xr:uid="{00000000-0005-0000-0000-000069040000}"/>
    <cellStyle name="Normal 50 3" xfId="1437" xr:uid="{4E7342B3-73F7-4073-8BCA-80D35E08F24C}"/>
    <cellStyle name="Normal 51" xfId="306" xr:uid="{00000000-0005-0000-0000-00006A040000}"/>
    <cellStyle name="Normal 51 2" xfId="1243" xr:uid="{00000000-0005-0000-0000-00006B040000}"/>
    <cellStyle name="Normal 51 2 2" xfId="2151" xr:uid="{C9967222-0CD9-4128-A1B9-3AF80AAA6227}"/>
    <cellStyle name="Normal 51 3" xfId="1439" xr:uid="{ADC5A55B-723B-4794-959E-6C14C57FB48B}"/>
    <cellStyle name="Normal 52" xfId="308" xr:uid="{00000000-0005-0000-0000-00006C040000}"/>
    <cellStyle name="Normal 52 2" xfId="1245" xr:uid="{00000000-0005-0000-0000-00006D040000}"/>
    <cellStyle name="Normal 52 3" xfId="1441" xr:uid="{47E332C8-54EC-4933-8D2D-C017D76F3697}"/>
    <cellStyle name="Normal 53" xfId="310" xr:uid="{00000000-0005-0000-0000-00006E040000}"/>
    <cellStyle name="Normal 53 2" xfId="1246" xr:uid="{00000000-0005-0000-0000-00006F040000}"/>
    <cellStyle name="Normal 53 3" xfId="1443" xr:uid="{AE3B42E6-936B-47D7-9CE9-0C690105B461}"/>
    <cellStyle name="Normal 54" xfId="312" xr:uid="{00000000-0005-0000-0000-000070040000}"/>
    <cellStyle name="Normal 54 2" xfId="1247" xr:uid="{00000000-0005-0000-0000-000071040000}"/>
    <cellStyle name="Normal 54 3" xfId="1445" xr:uid="{B99FD343-8385-4304-B718-37742BB90BD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8 2" xfId="2153" xr:uid="{F67A2F07-A45A-4792-A127-4FAEB2C10D0C}"/>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 2 2 2" xfId="2132" xr:uid="{833CEB41-8EEE-4DCA-9C03-C51CA06A8677}"/>
    <cellStyle name="Normal 6 3" xfId="1354" xr:uid="{BFDB5F92-E46E-4675-9FDB-7D474FBD3BE2}"/>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4 2" xfId="2155" xr:uid="{720A1158-DD54-4886-817C-7F03BFEA85DD}"/>
    <cellStyle name="Normal 65" xfId="1263" xr:uid="{00000000-0005-0000-0000-000080040000}"/>
    <cellStyle name="Normal 66" xfId="1264" xr:uid="{00000000-0005-0000-0000-000081040000}"/>
    <cellStyle name="Normal 67" xfId="1265" xr:uid="{00000000-0005-0000-0000-000082040000}"/>
    <cellStyle name="Normal 67 2" xfId="2157" xr:uid="{6A5D84A4-7E76-42A6-A751-AF1C44976653}"/>
    <cellStyle name="Normal 68" xfId="1266" xr:uid="{00000000-0005-0000-0000-000083040000}"/>
    <cellStyle name="Normal 69" xfId="1267" xr:uid="{00000000-0005-0000-0000-000084040000}"/>
    <cellStyle name="Normal 69 2" xfId="1346" xr:uid="{00000000-0005-0000-0000-000085040000}"/>
    <cellStyle name="Normal 69 2 2" xfId="2187" xr:uid="{51F85C6F-EEC0-4DAA-B6BF-754FF9C9B9C3}"/>
    <cellStyle name="Normal 69 3" xfId="2158" xr:uid="{1A4012C9-F7E9-46B5-9034-EDB1D8D988E9}"/>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 4 2" xfId="2183" xr:uid="{8D1DD6A3-1FF4-4299-A062-CC03DA455C96}"/>
    <cellStyle name="Normal 70" xfId="1269" xr:uid="{00000000-0005-0000-0000-00008A040000}"/>
    <cellStyle name="Normal 70 2" xfId="1348" xr:uid="{00000000-0005-0000-0000-00008B040000}"/>
    <cellStyle name="Normal 70 3" xfId="2160" xr:uid="{F1D6E8F1-C9B4-4C24-84DC-F549CA20F039}"/>
    <cellStyle name="Normal 71" xfId="1271" xr:uid="{00000000-0005-0000-0000-00008C040000}"/>
    <cellStyle name="Normal 71 2" xfId="1349" xr:uid="{00000000-0005-0000-0000-00008D040000}"/>
    <cellStyle name="Normal 71 3" xfId="2162" xr:uid="{F517F723-F366-4257-AD0A-288BBC1FDD2B}"/>
    <cellStyle name="Normal 72" xfId="1324" xr:uid="{00000000-0005-0000-0000-00008E040000}"/>
    <cellStyle name="Normal 72 2" xfId="1350" xr:uid="{00000000-0005-0000-0000-00008F040000}"/>
    <cellStyle name="Normal 72 2 2" xfId="2189" xr:uid="{C4C5118F-D2BB-4074-9DCB-205F65CD21F8}"/>
    <cellStyle name="Normal 72 3" xfId="2180" xr:uid="{09EE8FA7-ECF9-404F-912E-F2A8D267CEA7}"/>
    <cellStyle name="Normal 73" xfId="1330" xr:uid="{00000000-0005-0000-0000-000090040000}"/>
    <cellStyle name="Normal 73 2" xfId="1352" xr:uid="{00000000-0005-0000-0000-000091040000}"/>
    <cellStyle name="Normal 73 2 2" xfId="2191" xr:uid="{408328E7-651F-49E1-8542-34CFFE5EB3FA}"/>
    <cellStyle name="Normal 73 3" xfId="2184" xr:uid="{65454F06-6D48-4BA7-93AF-FB72ECC822FF}"/>
    <cellStyle name="Normal 74" xfId="1332" xr:uid="{00000000-0005-0000-0000-000092040000}"/>
    <cellStyle name="Normal 74 2" xfId="2185" xr:uid="{DA306A5E-1900-42D9-80F1-F7F468311FAC}"/>
    <cellStyle name="Normal 75" xfId="1334" xr:uid="{00000000-0005-0000-0000-000093040000}"/>
    <cellStyle name="Normal 75 2" xfId="2186" xr:uid="{74FF3D47-5F79-477E-A9CE-417D40310860}"/>
    <cellStyle name="Normal 8" xfId="112" xr:uid="{00000000-0005-0000-0000-000094040000}"/>
    <cellStyle name="Normal 8 10" xfId="387" xr:uid="{00000000-0005-0000-0000-000095040000}"/>
    <cellStyle name="Normal 8 10 2" xfId="1447" xr:uid="{BE38D32F-9EE3-44F8-B2C3-516110077AAE}"/>
    <cellStyle name="Normal 8 11" xfId="1357" xr:uid="{58FD76B6-EAA7-4DE2-B80A-2F9429E2423A}"/>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2 2 2" xfId="2047" xr:uid="{8C17F1F8-0C37-48D4-9F56-3FEC8A5A479F}"/>
    <cellStyle name="Normal 8 2 2 2 3" xfId="1717" xr:uid="{E9BC7004-E16F-4EC6-A3BE-81EEB86F205B}"/>
    <cellStyle name="Normal 8 2 2 3" xfId="871" xr:uid="{00000000-0005-0000-0000-00009A040000}"/>
    <cellStyle name="Normal 8 2 2 3 2" xfId="1882" xr:uid="{A1CD0CDE-FFB9-46DC-92CC-EA00FBF6874B}"/>
    <cellStyle name="Normal 8 2 2 4" xfId="1552" xr:uid="{2A38251A-1B4D-4FE9-BF64-B7A3F42FBEF6}"/>
    <cellStyle name="Normal 8 2 3" xfId="580" xr:uid="{00000000-0005-0000-0000-00009B040000}"/>
    <cellStyle name="Normal 8 2 3 2" xfId="748" xr:uid="{00000000-0005-0000-0000-00009C040000}"/>
    <cellStyle name="Normal 8 2 3 2 2" xfId="1081" xr:uid="{00000000-0005-0000-0000-00009D040000}"/>
    <cellStyle name="Normal 8 2 3 2 2 2" xfId="2092" xr:uid="{66925956-F001-42A7-A87E-534041CB79C5}"/>
    <cellStyle name="Normal 8 2 3 2 3" xfId="1762" xr:uid="{6AC46C93-C55C-42A9-83D5-30391504A733}"/>
    <cellStyle name="Normal 8 2 3 3" xfId="916" xr:uid="{00000000-0005-0000-0000-00009E040000}"/>
    <cellStyle name="Normal 8 2 3 3 2" xfId="1927" xr:uid="{476FDEAC-AC9F-47CA-82BB-4B0E86289242}"/>
    <cellStyle name="Normal 8 2 3 4" xfId="1597" xr:uid="{E62AB99C-4F91-41E7-BC4F-CABF754ED1FD}"/>
    <cellStyle name="Normal 8 2 4" xfId="643" xr:uid="{00000000-0005-0000-0000-00009F040000}"/>
    <cellStyle name="Normal 8 2 4 2" xfId="976" xr:uid="{00000000-0005-0000-0000-0000A0040000}"/>
    <cellStyle name="Normal 8 2 4 2 2" xfId="1987" xr:uid="{187C7D6B-4941-47A1-B24D-EB1BFD53D842}"/>
    <cellStyle name="Normal 8 2 4 3" xfId="1657" xr:uid="{92EB47AA-7DC3-46DA-B371-83446F4DE17C}"/>
    <cellStyle name="Normal 8 2 5" xfId="811" xr:uid="{00000000-0005-0000-0000-0000A1040000}"/>
    <cellStyle name="Normal 8 2 5 2" xfId="1822" xr:uid="{48FFA400-5B79-4B7B-85D1-07A908D25BE2}"/>
    <cellStyle name="Normal 8 2 6" xfId="475" xr:uid="{00000000-0005-0000-0000-0000A2040000}"/>
    <cellStyle name="Normal 8 2 6 2" xfId="1492" xr:uid="{C3FE8538-C682-4755-9A3E-FBD616B5E4CC}"/>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2 2 2" xfId="2032" xr:uid="{36A12D4B-2022-4605-B46E-CFC5A4AD595B}"/>
    <cellStyle name="Normal 8 3 2 2 3" xfId="1702" xr:uid="{A213152A-60A0-4AFA-AECC-408FED44E0F4}"/>
    <cellStyle name="Normal 8 3 2 3" xfId="856" xr:uid="{00000000-0005-0000-0000-0000A7040000}"/>
    <cellStyle name="Normal 8 3 2 3 2" xfId="1867" xr:uid="{CB9963C2-81AA-4AD2-A20B-F2120307F401}"/>
    <cellStyle name="Normal 8 3 2 4" xfId="1537" xr:uid="{20E63D3C-48EE-4923-A4E4-B2E40C1C8F8E}"/>
    <cellStyle name="Normal 8 3 3" xfId="565" xr:uid="{00000000-0005-0000-0000-0000A8040000}"/>
    <cellStyle name="Normal 8 3 3 2" xfId="733" xr:uid="{00000000-0005-0000-0000-0000A9040000}"/>
    <cellStyle name="Normal 8 3 3 2 2" xfId="1066" xr:uid="{00000000-0005-0000-0000-0000AA040000}"/>
    <cellStyle name="Normal 8 3 3 2 2 2" xfId="2077" xr:uid="{357BA0F2-88F5-42BD-93BD-FB9A9E1E63F3}"/>
    <cellStyle name="Normal 8 3 3 2 3" xfId="1747" xr:uid="{25F26238-6974-448C-8794-E0296BE1EC0F}"/>
    <cellStyle name="Normal 8 3 3 3" xfId="901" xr:uid="{00000000-0005-0000-0000-0000AB040000}"/>
    <cellStyle name="Normal 8 3 3 3 2" xfId="1912" xr:uid="{864C1A69-19C0-4DAF-B1D2-99830134433C}"/>
    <cellStyle name="Normal 8 3 3 4" xfId="1582" xr:uid="{58526D8B-C34A-4578-909E-20E53FBD65A8}"/>
    <cellStyle name="Normal 8 3 4" xfId="628" xr:uid="{00000000-0005-0000-0000-0000AC040000}"/>
    <cellStyle name="Normal 8 3 4 2" xfId="961" xr:uid="{00000000-0005-0000-0000-0000AD040000}"/>
    <cellStyle name="Normal 8 3 4 2 2" xfId="1972" xr:uid="{2C9988FA-9E49-4832-ADD8-35F814BF8E0A}"/>
    <cellStyle name="Normal 8 3 4 3" xfId="1642" xr:uid="{F5D70F43-1438-4968-8C4F-07EBD600B420}"/>
    <cellStyle name="Normal 8 3 5" xfId="796" xr:uid="{00000000-0005-0000-0000-0000AE040000}"/>
    <cellStyle name="Normal 8 3 5 2" xfId="1807" xr:uid="{8FC469E1-8565-4BE9-82DD-BC6EEFA300C1}"/>
    <cellStyle name="Normal 8 3 6" xfId="1477" xr:uid="{8954B12F-F79C-475B-B9B3-65D22680BE33}"/>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2 2 2" xfId="2017" xr:uid="{47151478-3224-4814-885B-F9AC62F935DE}"/>
    <cellStyle name="Normal 8 4 2 2 3" xfId="1687" xr:uid="{F0D682A6-B56F-446E-A40F-9B344D351AEF}"/>
    <cellStyle name="Normal 8 4 2 3" xfId="841" xr:uid="{00000000-0005-0000-0000-0000B3040000}"/>
    <cellStyle name="Normal 8 4 2 3 2" xfId="1852" xr:uid="{2AED661E-FA35-4FF4-925B-E9726418EF35}"/>
    <cellStyle name="Normal 8 4 2 4" xfId="1522" xr:uid="{5CCEDC9B-C0D5-47FB-A034-67CD05F66533}"/>
    <cellStyle name="Normal 8 4 3" xfId="613" xr:uid="{00000000-0005-0000-0000-0000B4040000}"/>
    <cellStyle name="Normal 8 4 3 2" xfId="946" xr:uid="{00000000-0005-0000-0000-0000B5040000}"/>
    <cellStyle name="Normal 8 4 3 2 2" xfId="1957" xr:uid="{D3393C23-1064-475E-96BB-0B8C92F275A9}"/>
    <cellStyle name="Normal 8 4 3 3" xfId="1627" xr:uid="{4ABADA50-CCF6-4C08-8E89-8C416B1B676B}"/>
    <cellStyle name="Normal 8 4 4" xfId="781" xr:uid="{00000000-0005-0000-0000-0000B6040000}"/>
    <cellStyle name="Normal 8 4 4 2" xfId="1792" xr:uid="{C2C0BC95-2028-4232-AA62-686377B8F1E9}"/>
    <cellStyle name="Normal 8 4 5" xfId="1462" xr:uid="{2C099414-801A-493E-B75E-D40C73F6DDE6}"/>
    <cellStyle name="Normal 8 5" xfId="490" xr:uid="{00000000-0005-0000-0000-0000B7040000}"/>
    <cellStyle name="Normal 8 5 2" xfId="658" xr:uid="{00000000-0005-0000-0000-0000B8040000}"/>
    <cellStyle name="Normal 8 5 2 2" xfId="991" xr:uid="{00000000-0005-0000-0000-0000B9040000}"/>
    <cellStyle name="Normal 8 5 2 2 2" xfId="2002" xr:uid="{6CABAFC5-418E-45FA-A19F-7AA6A4495FF5}"/>
    <cellStyle name="Normal 8 5 2 3" xfId="1672" xr:uid="{E9957F74-F828-4A7F-A3E7-114A85F58B3F}"/>
    <cellStyle name="Normal 8 5 3" xfId="826" xr:uid="{00000000-0005-0000-0000-0000BA040000}"/>
    <cellStyle name="Normal 8 5 3 2" xfId="1837" xr:uid="{DC901F0F-8663-49F6-9622-E0B9D216240D}"/>
    <cellStyle name="Normal 8 5 4" xfId="1507" xr:uid="{8F02104E-2AFF-42B3-A840-089FDE9EEF63}"/>
    <cellStyle name="Normal 8 6" xfId="550" xr:uid="{00000000-0005-0000-0000-0000BB040000}"/>
    <cellStyle name="Normal 8 6 2" xfId="718" xr:uid="{00000000-0005-0000-0000-0000BC040000}"/>
    <cellStyle name="Normal 8 6 2 2" xfId="1051" xr:uid="{00000000-0005-0000-0000-0000BD040000}"/>
    <cellStyle name="Normal 8 6 2 2 2" xfId="2062" xr:uid="{7938F860-3EEB-4852-9527-44DAABFC1D90}"/>
    <cellStyle name="Normal 8 6 2 3" xfId="1732" xr:uid="{0EBAA56B-D9D8-45D5-A4C2-3CB8E39406CA}"/>
    <cellStyle name="Normal 8 6 3" xfId="886" xr:uid="{00000000-0005-0000-0000-0000BE040000}"/>
    <cellStyle name="Normal 8 6 3 2" xfId="1897" xr:uid="{D5FE762B-D5C3-4C7B-895F-655185E768B1}"/>
    <cellStyle name="Normal 8 6 4" xfId="1567" xr:uid="{9239B6BE-DF67-4E18-87F8-AC17581A27F2}"/>
    <cellStyle name="Normal 8 7" xfId="598" xr:uid="{00000000-0005-0000-0000-0000BF040000}"/>
    <cellStyle name="Normal 8 7 2" xfId="931" xr:uid="{00000000-0005-0000-0000-0000C0040000}"/>
    <cellStyle name="Normal 8 7 2 2" xfId="1942" xr:uid="{80515B6A-776C-455A-B792-D7BD67D61C93}"/>
    <cellStyle name="Normal 8 7 3" xfId="1612" xr:uid="{83DA16A4-9A5D-45A4-AE05-109BB1FD0F8C}"/>
    <cellStyle name="Normal 8 8" xfId="766" xr:uid="{00000000-0005-0000-0000-0000C1040000}"/>
    <cellStyle name="Normal 8 8 2" xfId="1777" xr:uid="{BFD865B9-766E-45EF-A3DA-0E6E69F5D57D}"/>
    <cellStyle name="Normal 8 9" xfId="1201" xr:uid="{00000000-0005-0000-0000-0000C2040000}"/>
    <cellStyle name="Normal 9" xfId="114" xr:uid="{00000000-0005-0000-0000-0000C3040000}"/>
    <cellStyle name="Normal 9 2" xfId="214" xr:uid="{00000000-0005-0000-0000-0000C4040000}"/>
    <cellStyle name="Normal 9 3" xfId="1359" xr:uid="{EB2D13D9-77A4-4072-83D4-CB3F1D1F873C}"/>
    <cellStyle name="Normal_June Consolidated Accrual Explanations" xfId="16" xr:uid="{00000000-0005-0000-0000-0000CB040000}"/>
    <cellStyle name="Note 2" xfId="370" xr:uid="{00000000-0005-0000-0000-0000CF040000}"/>
    <cellStyle name="Note 2 2" xfId="437" xr:uid="{00000000-0005-0000-0000-0000D0040000}"/>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2 2 2" xfId="2061" xr:uid="{F094238B-FCA5-44F4-92B8-7D42F52F3322}"/>
    <cellStyle name="Note 2 2 2 2 2 3" xfId="1731" xr:uid="{B232BE75-19CF-4765-8448-A430353D5264}"/>
    <cellStyle name="Note 2 2 2 2 3" xfId="885" xr:uid="{00000000-0005-0000-0000-0000D5040000}"/>
    <cellStyle name="Note 2 2 2 2 3 2" xfId="1896" xr:uid="{0B4F19DC-9DFF-43D5-AE52-E1842276BBB6}"/>
    <cellStyle name="Note 2 2 2 2 4" xfId="1566" xr:uid="{ADA70A59-33B2-4F93-BC01-B81F945DE160}"/>
    <cellStyle name="Note 2 2 2 3" xfId="594" xr:uid="{00000000-0005-0000-0000-0000D6040000}"/>
    <cellStyle name="Note 2 2 2 3 2" xfId="762" xr:uid="{00000000-0005-0000-0000-0000D7040000}"/>
    <cellStyle name="Note 2 2 2 3 2 2" xfId="1095" xr:uid="{00000000-0005-0000-0000-0000D8040000}"/>
    <cellStyle name="Note 2 2 2 3 2 2 2" xfId="2106" xr:uid="{F7B4C432-52A1-48D6-94E4-A32C2A4FA8A5}"/>
    <cellStyle name="Note 2 2 2 3 2 3" xfId="1776" xr:uid="{75A4C23E-E1CD-4911-80F6-D002408B664A}"/>
    <cellStyle name="Note 2 2 2 3 3" xfId="930" xr:uid="{00000000-0005-0000-0000-0000D9040000}"/>
    <cellStyle name="Note 2 2 2 3 3 2" xfId="1941" xr:uid="{04D28E2D-52E2-44D9-B767-5048E0382FAF}"/>
    <cellStyle name="Note 2 2 2 3 4" xfId="1611" xr:uid="{33F71394-E6C1-4BB1-99FD-81A85791E265}"/>
    <cellStyle name="Note 2 2 2 4" xfId="657" xr:uid="{00000000-0005-0000-0000-0000DA040000}"/>
    <cellStyle name="Note 2 2 2 4 2" xfId="990" xr:uid="{00000000-0005-0000-0000-0000DB040000}"/>
    <cellStyle name="Note 2 2 2 4 2 2" xfId="2001" xr:uid="{C7CD1569-2741-4557-8D6C-6B10FB66D04B}"/>
    <cellStyle name="Note 2 2 2 4 3" xfId="1671" xr:uid="{8399BDEF-857D-47A5-9CE3-80FFF8BACE22}"/>
    <cellStyle name="Note 2 2 2 5" xfId="825" xr:uid="{00000000-0005-0000-0000-0000DC040000}"/>
    <cellStyle name="Note 2 2 2 5 2" xfId="1836" xr:uid="{E90F84D8-97B9-4FF7-A7EA-B60A175C93DF}"/>
    <cellStyle name="Note 2 2 2 6" xfId="1506" xr:uid="{6DC9046C-3494-4657-A776-05FFD9A36156}"/>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2 2 2" xfId="2046" xr:uid="{772AAC75-233C-436E-ACF8-894D086F3252}"/>
    <cellStyle name="Note 2 2 3 2 2 3" xfId="1716" xr:uid="{AEA299E5-E331-4F67-804F-6C8D9F1344D7}"/>
    <cellStyle name="Note 2 2 3 2 3" xfId="870" xr:uid="{00000000-0005-0000-0000-0000E1040000}"/>
    <cellStyle name="Note 2 2 3 2 3 2" xfId="1881" xr:uid="{A8955572-8BED-4CDF-980C-48C7EEB07A08}"/>
    <cellStyle name="Note 2 2 3 2 4" xfId="1551" xr:uid="{A9E31058-95E1-4F17-9928-890FFD7150BB}"/>
    <cellStyle name="Note 2 2 3 3" xfId="579" xr:uid="{00000000-0005-0000-0000-0000E2040000}"/>
    <cellStyle name="Note 2 2 3 3 2" xfId="747" xr:uid="{00000000-0005-0000-0000-0000E3040000}"/>
    <cellStyle name="Note 2 2 3 3 2 2" xfId="1080" xr:uid="{00000000-0005-0000-0000-0000E4040000}"/>
    <cellStyle name="Note 2 2 3 3 2 2 2" xfId="2091" xr:uid="{04DCDBC6-8B18-4986-9513-52AA5CD4BC93}"/>
    <cellStyle name="Note 2 2 3 3 2 3" xfId="1761" xr:uid="{9A81FC2E-96D4-4AD0-AB3D-5AE96C4BF7AD}"/>
    <cellStyle name="Note 2 2 3 3 3" xfId="915" xr:uid="{00000000-0005-0000-0000-0000E5040000}"/>
    <cellStyle name="Note 2 2 3 3 3 2" xfId="1926" xr:uid="{D1F0CE5B-6D06-4A3D-A925-9AA302A30775}"/>
    <cellStyle name="Note 2 2 3 3 4" xfId="1596" xr:uid="{5EB71198-6604-4FE6-9876-17BD2E182EC1}"/>
    <cellStyle name="Note 2 2 3 4" xfId="642" xr:uid="{00000000-0005-0000-0000-0000E6040000}"/>
    <cellStyle name="Note 2 2 3 4 2" xfId="975" xr:uid="{00000000-0005-0000-0000-0000E7040000}"/>
    <cellStyle name="Note 2 2 3 4 2 2" xfId="1986" xr:uid="{69B9F4F7-0A9D-40F6-94B3-7AC433402622}"/>
    <cellStyle name="Note 2 2 3 4 3" xfId="1656" xr:uid="{DAE5DAB2-D6B8-4F21-A3C5-093E52DE0BFE}"/>
    <cellStyle name="Note 2 2 3 5" xfId="810" xr:uid="{00000000-0005-0000-0000-0000E8040000}"/>
    <cellStyle name="Note 2 2 3 5 2" xfId="1821" xr:uid="{4BF56CBE-2B84-412C-98D2-BD57B8ADAE07}"/>
    <cellStyle name="Note 2 2 3 6" xfId="1491" xr:uid="{125597F2-FFEB-4AB8-B31E-0F2C5F0E0397}"/>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2 2 2" xfId="2031" xr:uid="{A3AEE855-59F5-44EC-A1DF-956A6DBF4DF1}"/>
    <cellStyle name="Note 2 2 4 2 2 3" xfId="1701" xr:uid="{6C95DBDD-A4BD-453F-ADA4-95222F6BA3CB}"/>
    <cellStyle name="Note 2 2 4 2 3" xfId="855" xr:uid="{00000000-0005-0000-0000-0000ED040000}"/>
    <cellStyle name="Note 2 2 4 2 3 2" xfId="1866" xr:uid="{18E8FD2F-7CD3-49C0-A8CE-C517B19CE83D}"/>
    <cellStyle name="Note 2 2 4 2 4" xfId="1536" xr:uid="{6C22332E-A169-460F-BE64-3EB4917E7BE8}"/>
    <cellStyle name="Note 2 2 4 3" xfId="627" xr:uid="{00000000-0005-0000-0000-0000EE040000}"/>
    <cellStyle name="Note 2 2 4 3 2" xfId="960" xr:uid="{00000000-0005-0000-0000-0000EF040000}"/>
    <cellStyle name="Note 2 2 4 3 2 2" xfId="1971" xr:uid="{B7A538DE-FDCB-4E43-84FE-09E935272A6C}"/>
    <cellStyle name="Note 2 2 4 3 3" xfId="1641" xr:uid="{DADD0540-A935-4E24-8812-30B4E6D729A7}"/>
    <cellStyle name="Note 2 2 4 4" xfId="795" xr:uid="{00000000-0005-0000-0000-0000F0040000}"/>
    <cellStyle name="Note 2 2 4 4 2" xfId="1806" xr:uid="{167B7952-2F43-4AF6-82FF-4718F1C79A9E}"/>
    <cellStyle name="Note 2 2 4 5" xfId="1476" xr:uid="{C81829A7-2DF7-4C7E-A48A-33181B02A7A7}"/>
    <cellStyle name="Note 2 2 5" xfId="504" xr:uid="{00000000-0005-0000-0000-0000F1040000}"/>
    <cellStyle name="Note 2 2 5 2" xfId="672" xr:uid="{00000000-0005-0000-0000-0000F2040000}"/>
    <cellStyle name="Note 2 2 5 2 2" xfId="1005" xr:uid="{00000000-0005-0000-0000-0000F3040000}"/>
    <cellStyle name="Note 2 2 5 2 2 2" xfId="2016" xr:uid="{AE488170-12B3-4C5F-A45C-1BF7DB664E96}"/>
    <cellStyle name="Note 2 2 5 2 3" xfId="1686" xr:uid="{FDDF1B0E-63DF-4804-8C14-7D4FC25076B6}"/>
    <cellStyle name="Note 2 2 5 3" xfId="840" xr:uid="{00000000-0005-0000-0000-0000F4040000}"/>
    <cellStyle name="Note 2 2 5 3 2" xfId="1851" xr:uid="{84E56FF8-8B29-443C-97A4-0E0CCC2088AD}"/>
    <cellStyle name="Note 2 2 5 4" xfId="1521" xr:uid="{9EAA8CB8-B344-47B7-95FE-F8B47A15B55E}"/>
    <cellStyle name="Note 2 2 6" xfId="564" xr:uid="{00000000-0005-0000-0000-0000F5040000}"/>
    <cellStyle name="Note 2 2 6 2" xfId="732" xr:uid="{00000000-0005-0000-0000-0000F6040000}"/>
    <cellStyle name="Note 2 2 6 2 2" xfId="1065" xr:uid="{00000000-0005-0000-0000-0000F7040000}"/>
    <cellStyle name="Note 2 2 6 2 2 2" xfId="2076" xr:uid="{7773CE87-01A8-421B-B4FC-FB5F3DF7F88E}"/>
    <cellStyle name="Note 2 2 6 2 3" xfId="1746" xr:uid="{2D8CBC53-94B2-4A85-A1F1-95C8885396E9}"/>
    <cellStyle name="Note 2 2 6 3" xfId="900" xr:uid="{00000000-0005-0000-0000-0000F8040000}"/>
    <cellStyle name="Note 2 2 6 3 2" xfId="1911" xr:uid="{4D143D1D-CDF0-4B6B-A51B-64D1A9F3425B}"/>
    <cellStyle name="Note 2 2 6 4" xfId="1581" xr:uid="{23B17592-AE65-4F24-94B2-2C1B1B7A2633}"/>
    <cellStyle name="Note 2 2 7" xfId="612" xr:uid="{00000000-0005-0000-0000-0000F9040000}"/>
    <cellStyle name="Note 2 2 7 2" xfId="945" xr:uid="{00000000-0005-0000-0000-0000FA040000}"/>
    <cellStyle name="Note 2 2 7 2 2" xfId="1956" xr:uid="{AF6E95E2-904E-4F1F-B56D-4F5D147F964A}"/>
    <cellStyle name="Note 2 2 7 3" xfId="1626" xr:uid="{7D98CC87-8435-46D9-9C23-3D3B611374A9}"/>
    <cellStyle name="Note 2 2 8" xfId="780" xr:uid="{00000000-0005-0000-0000-0000FB040000}"/>
    <cellStyle name="Note 2 2 8 2" xfId="1791" xr:uid="{CB989B04-5C13-4486-91B2-24D38616C562}"/>
    <cellStyle name="Note 2 2 9" xfId="1461" xr:uid="{B65632B8-46B2-4EC1-A05A-B092317B7613}"/>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4 2" xfId="2133" xr:uid="{B2571001-A265-47C2-80DB-CC6C4B379D09}"/>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Note 7 2" xfId="2175" xr:uid="{C3B57799-5212-4B6A-BF80-3CA1B2EBF7F9}"/>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utput 5 2" xfId="2176" xr:uid="{B925067E-840C-4CD9-981D-2510F478A93F}"/>
    <cellStyle name="Overscore" xfId="241" xr:uid="{00000000-0005-0000-0000-00000D050000}"/>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5 2" xfId="2178" xr:uid="{02263C76-EDC7-426A-A052-60650B396DCE}"/>
    <cellStyle name="Percent 2 6" xfId="1327" xr:uid="{00000000-0005-0000-0000-000014050000}"/>
    <cellStyle name="Percent 2 6 2" xfId="2182" xr:uid="{E05A3E3A-F0CA-40A7-ABE5-802AFAE17091}"/>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ercent 9 2" xfId="2177" xr:uid="{528A6439-3377-4BCC-BC54-FFD77945A09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al 5 2" xfId="2179" xr:uid="{FB66121A-DFEC-492D-B468-1574CF4459F9}"/>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row>
        <row r="260">
          <cell r="A260"/>
        </row>
        <row r="261">
          <cell r="A261"/>
        </row>
        <row r="262">
          <cell r="A262" t="str">
            <v>-1</v>
          </cell>
          <cell r="D262">
            <v>-1</v>
          </cell>
        </row>
        <row r="263">
          <cell r="A263"/>
        </row>
        <row r="264">
          <cell r="A264"/>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refreshError="1"/>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AF60"/>
  <sheetViews>
    <sheetView tabSelected="1" topLeftCell="B1" zoomScale="85" zoomScaleNormal="85" zoomScaleSheetLayoutView="90" workbookViewId="0">
      <pane xSplit="2" ySplit="11" topLeftCell="D12" activePane="bottomRight" state="frozen"/>
      <selection activeCell="B1" sqref="B1"/>
      <selection pane="topRight" activeCell="D1" sqref="D1"/>
      <selection pane="bottomLeft" activeCell="B12" sqref="B12"/>
      <selection pane="bottomRight" activeCell="B1" sqref="B1:L1"/>
    </sheetView>
  </sheetViews>
  <sheetFormatPr defaultColWidth="9.140625" defaultRowHeight="12.75"/>
  <cols>
    <col min="1" max="1" width="0" style="1" hidden="1" customWidth="1"/>
    <col min="2" max="2" width="33.85546875" style="1" customWidth="1"/>
    <col min="3" max="5" width="10.7109375" style="1" customWidth="1"/>
    <col min="6" max="6" width="2.7109375" style="1" customWidth="1"/>
    <col min="7" max="7" width="70.7109375" style="1" customWidth="1"/>
    <col min="8" max="8" width="2.7109375" style="1" customWidth="1"/>
    <col min="9" max="10" width="10.7109375" style="1" customWidth="1"/>
    <col min="11" max="11" width="2.42578125" style="1" customWidth="1"/>
    <col min="12" max="12" width="70.7109375" style="1" customWidth="1"/>
    <col min="13" max="16384" width="9.140625" style="1"/>
  </cols>
  <sheetData>
    <row r="1" spans="2:12" ht="18">
      <c r="B1" s="28" t="s">
        <v>0</v>
      </c>
      <c r="C1" s="28"/>
      <c r="D1" s="28"/>
      <c r="E1" s="28"/>
      <c r="F1" s="28"/>
      <c r="G1" s="28"/>
      <c r="H1" s="28"/>
      <c r="I1" s="28"/>
      <c r="J1" s="28"/>
      <c r="K1" s="28"/>
      <c r="L1" s="28"/>
    </row>
    <row r="2" spans="2:12" ht="18.75" customHeight="1">
      <c r="B2" s="28" t="s">
        <v>45</v>
      </c>
      <c r="C2" s="28"/>
      <c r="D2" s="28"/>
      <c r="E2" s="28"/>
      <c r="F2" s="28"/>
      <c r="G2" s="28"/>
      <c r="H2" s="28"/>
      <c r="I2" s="28"/>
      <c r="J2" s="28"/>
      <c r="K2" s="28"/>
      <c r="L2" s="28"/>
    </row>
    <row r="3" spans="2:12" ht="18.75" customHeight="1">
      <c r="B3" s="28" t="s">
        <v>46</v>
      </c>
      <c r="C3" s="28"/>
      <c r="D3" s="28"/>
      <c r="E3" s="28"/>
      <c r="F3" s="28"/>
      <c r="G3" s="28"/>
      <c r="H3" s="28"/>
      <c r="I3" s="28"/>
      <c r="J3" s="28"/>
      <c r="K3" s="28"/>
      <c r="L3" s="28"/>
    </row>
    <row r="4" spans="2:12" ht="18.75" customHeight="1">
      <c r="B4" s="29" t="str">
        <f>G7&amp;" 2023"</f>
        <v>May 2023</v>
      </c>
      <c r="C4" s="29"/>
      <c r="D4" s="29"/>
      <c r="E4" s="29"/>
      <c r="F4" s="29"/>
      <c r="G4" s="29"/>
      <c r="H4" s="29"/>
      <c r="I4" s="29"/>
      <c r="J4" s="29"/>
      <c r="K4" s="29"/>
      <c r="L4" s="29"/>
    </row>
    <row r="5" spans="2:12" s="2" customFormat="1" ht="18" customHeight="1">
      <c r="B5" s="34" t="s">
        <v>1</v>
      </c>
      <c r="C5" s="34"/>
      <c r="D5" s="34"/>
      <c r="E5" s="34"/>
      <c r="F5" s="34"/>
      <c r="G5" s="34"/>
      <c r="H5" s="34"/>
      <c r="I5" s="34"/>
      <c r="J5" s="34"/>
      <c r="K5" s="34"/>
      <c r="L5" s="34"/>
    </row>
    <row r="6" spans="2:12" s="2" customFormat="1" ht="15"/>
    <row r="7" spans="2:12" s="2" customFormat="1" ht="22.5" customHeight="1">
      <c r="G7" s="5" t="s">
        <v>51</v>
      </c>
      <c r="L7" s="5" t="str">
        <f>B4&amp;" YEAR-TO-DATE"</f>
        <v>May 2023 YEAR-TO-DATE</v>
      </c>
    </row>
    <row r="8" spans="2:12" s="2" customFormat="1" ht="46.5" customHeight="1">
      <c r="K8" s="8"/>
    </row>
    <row r="9" spans="2:12" s="2" customFormat="1" ht="15">
      <c r="B9" s="30" t="s">
        <v>18</v>
      </c>
      <c r="C9" s="8" t="s">
        <v>10</v>
      </c>
      <c r="D9" s="32" t="s">
        <v>28</v>
      </c>
      <c r="E9" s="32"/>
      <c r="F9" s="8"/>
      <c r="I9" s="32" t="s">
        <v>28</v>
      </c>
      <c r="J9" s="32"/>
      <c r="K9" s="8"/>
    </row>
    <row r="10" spans="2:12" s="2" customFormat="1" ht="17.25" customHeight="1">
      <c r="B10" s="31"/>
      <c r="C10" s="6" t="s">
        <v>11</v>
      </c>
      <c r="D10" s="33" t="s">
        <v>29</v>
      </c>
      <c r="E10" s="33"/>
      <c r="F10" s="8"/>
      <c r="G10" s="6" t="s">
        <v>12</v>
      </c>
      <c r="I10" s="33" t="s">
        <v>29</v>
      </c>
      <c r="J10" s="33"/>
      <c r="K10" s="8"/>
      <c r="L10" s="6" t="s">
        <v>12</v>
      </c>
    </row>
    <row r="11" spans="2:12" s="2" customFormat="1" ht="38.25" customHeight="1">
      <c r="D11" s="7" t="s">
        <v>13</v>
      </c>
      <c r="E11" s="7" t="s">
        <v>14</v>
      </c>
      <c r="F11" s="6"/>
      <c r="I11" s="7" t="s">
        <v>13</v>
      </c>
      <c r="J11" s="7" t="s">
        <v>14</v>
      </c>
    </row>
    <row r="12" spans="2:12" s="2" customFormat="1" ht="99.75" customHeight="1">
      <c r="B12" s="16" t="s">
        <v>30</v>
      </c>
      <c r="C12" s="17" t="s">
        <v>15</v>
      </c>
      <c r="D12" s="9">
        <v>19.3</v>
      </c>
      <c r="E12" s="9">
        <v>5</v>
      </c>
      <c r="F12" s="14"/>
      <c r="G12" s="12" t="s">
        <v>122</v>
      </c>
      <c r="H12" s="26"/>
      <c r="I12" s="11">
        <v>56.9</v>
      </c>
      <c r="J12" s="11">
        <v>3.2</v>
      </c>
      <c r="K12" s="25"/>
      <c r="L12" s="12" t="s">
        <v>55</v>
      </c>
    </row>
    <row r="13" spans="2:12" s="2" customFormat="1" ht="35.25" customHeight="1">
      <c r="B13" s="16" t="s">
        <v>31</v>
      </c>
      <c r="C13" s="17" t="s">
        <v>15</v>
      </c>
      <c r="D13" s="9">
        <v>14.2</v>
      </c>
      <c r="E13" s="9">
        <v>7.1</v>
      </c>
      <c r="F13" s="10"/>
      <c r="G13" s="10" t="s">
        <v>49</v>
      </c>
      <c r="H13" s="10"/>
      <c r="I13" s="9">
        <v>58.9</v>
      </c>
      <c r="J13" s="9">
        <v>6.5</v>
      </c>
      <c r="K13" s="10"/>
      <c r="L13" s="10" t="s">
        <v>49</v>
      </c>
    </row>
    <row r="14" spans="2:12" s="2" customFormat="1" ht="207.75" customHeight="1">
      <c r="B14" s="16" t="s">
        <v>32</v>
      </c>
      <c r="C14" s="17" t="s">
        <v>15</v>
      </c>
      <c r="D14" s="9">
        <v>0.3</v>
      </c>
      <c r="E14" s="9">
        <v>0.5</v>
      </c>
      <c r="F14" s="10"/>
      <c r="G14" s="10" t="s">
        <v>101</v>
      </c>
      <c r="H14" s="10"/>
      <c r="I14" s="9">
        <v>-8</v>
      </c>
      <c r="J14" s="9">
        <v>-2.4</v>
      </c>
      <c r="K14" s="10"/>
      <c r="L14" s="10" t="s">
        <v>102</v>
      </c>
    </row>
    <row r="15" spans="2:12" s="2" customFormat="1" ht="107.25" customHeight="1">
      <c r="B15" s="16" t="s">
        <v>34</v>
      </c>
      <c r="C15" s="17" t="s">
        <v>15</v>
      </c>
      <c r="D15" s="11">
        <v>28.3</v>
      </c>
      <c r="E15" s="11">
        <v>5.7</v>
      </c>
      <c r="F15" s="12"/>
      <c r="G15" s="12" t="s">
        <v>52</v>
      </c>
      <c r="H15" s="10"/>
      <c r="I15" s="9">
        <v>118.2</v>
      </c>
      <c r="J15" s="9">
        <v>4.9000000000000004</v>
      </c>
      <c r="K15" s="10"/>
      <c r="L15" s="12" t="s">
        <v>98</v>
      </c>
    </row>
    <row r="16" spans="2:12" s="2" customFormat="1" ht="152.25" customHeight="1">
      <c r="B16" s="16" t="s">
        <v>35</v>
      </c>
      <c r="C16" s="17" t="s">
        <v>15</v>
      </c>
      <c r="D16" s="9">
        <v>-29.4</v>
      </c>
      <c r="E16" s="9">
        <v>-39.200000000000003</v>
      </c>
      <c r="F16" s="10"/>
      <c r="G16" s="10" t="s">
        <v>99</v>
      </c>
      <c r="H16" s="10"/>
      <c r="I16" s="9">
        <v>-92.1</v>
      </c>
      <c r="J16" s="9">
        <v>-25.1</v>
      </c>
      <c r="K16" s="10"/>
      <c r="L16" s="10" t="s">
        <v>53</v>
      </c>
    </row>
    <row r="17" spans="2:12" s="2" customFormat="1" ht="138.75" customHeight="1">
      <c r="B17" s="16" t="s">
        <v>36</v>
      </c>
      <c r="C17" s="17" t="s">
        <v>15</v>
      </c>
      <c r="D17" s="9">
        <v>-5.0999999999999996</v>
      </c>
      <c r="E17" s="9">
        <v>-3.7</v>
      </c>
      <c r="F17" s="10"/>
      <c r="G17" s="10" t="s">
        <v>120</v>
      </c>
      <c r="H17" s="10"/>
      <c r="I17" s="9">
        <v>39.700000000000003</v>
      </c>
      <c r="J17" s="9">
        <v>-5.8</v>
      </c>
      <c r="K17" s="10"/>
      <c r="L17" s="10" t="s">
        <v>118</v>
      </c>
    </row>
    <row r="18" spans="2:12" s="22" customFormat="1" ht="125.25" customHeight="1">
      <c r="B18" s="16" t="s">
        <v>40</v>
      </c>
      <c r="C18" s="17" t="s">
        <v>15</v>
      </c>
      <c r="D18" s="9">
        <v>28.6</v>
      </c>
      <c r="E18" s="9">
        <v>42.2</v>
      </c>
      <c r="F18" s="10"/>
      <c r="G18" s="10" t="s">
        <v>56</v>
      </c>
      <c r="H18" s="10"/>
      <c r="I18" s="9">
        <v>33.799999999999997</v>
      </c>
      <c r="J18" s="9">
        <v>9.8000000000000007</v>
      </c>
      <c r="K18" s="10"/>
      <c r="L18" s="10" t="s">
        <v>100</v>
      </c>
    </row>
    <row r="19" spans="2:12" s="18" customFormat="1" ht="118.5" customHeight="1">
      <c r="B19" s="16" t="s">
        <v>2</v>
      </c>
      <c r="C19" s="17" t="s">
        <v>15</v>
      </c>
      <c r="D19" s="9">
        <v>-4</v>
      </c>
      <c r="E19" s="9">
        <v>-3.7</v>
      </c>
      <c r="F19" s="10"/>
      <c r="G19" s="10" t="s">
        <v>57</v>
      </c>
      <c r="H19" s="10"/>
      <c r="I19" s="9">
        <v>-11.4</v>
      </c>
      <c r="J19" s="9">
        <v>-2.1</v>
      </c>
      <c r="K19" s="10"/>
      <c r="L19" s="10" t="s">
        <v>63</v>
      </c>
    </row>
    <row r="20" spans="2:12" s="2" customFormat="1" ht="159.75" customHeight="1">
      <c r="B20" s="16" t="s">
        <v>3</v>
      </c>
      <c r="C20" s="17" t="s">
        <v>15</v>
      </c>
      <c r="D20" s="9">
        <v>1.6</v>
      </c>
      <c r="E20" s="9">
        <v>1.7</v>
      </c>
      <c r="F20" s="10"/>
      <c r="G20" s="10" t="s">
        <v>96</v>
      </c>
      <c r="H20" s="10"/>
      <c r="I20" s="9">
        <v>7.7</v>
      </c>
      <c r="J20" s="9">
        <v>1.7</v>
      </c>
      <c r="K20" s="10"/>
      <c r="L20" s="10" t="s">
        <v>97</v>
      </c>
    </row>
    <row r="21" spans="2:12" ht="96.75" customHeight="1">
      <c r="B21" s="16" t="s">
        <v>4</v>
      </c>
      <c r="C21" s="17" t="s">
        <v>15</v>
      </c>
      <c r="D21" s="9">
        <v>-1.5</v>
      </c>
      <c r="E21" s="9">
        <v>-4.2</v>
      </c>
      <c r="F21" s="10"/>
      <c r="G21" s="10" t="s">
        <v>58</v>
      </c>
      <c r="H21" s="10"/>
      <c r="I21" s="9">
        <v>-5.9</v>
      </c>
      <c r="J21" s="9">
        <v>-3.2</v>
      </c>
      <c r="K21" s="10"/>
      <c r="L21" s="10" t="s">
        <v>59</v>
      </c>
    </row>
    <row r="22" spans="2:12" ht="79.5" customHeight="1">
      <c r="B22" s="16" t="s">
        <v>38</v>
      </c>
      <c r="C22" s="17" t="s">
        <v>15</v>
      </c>
      <c r="D22" s="9">
        <v>13</v>
      </c>
      <c r="E22" s="9">
        <v>26.5</v>
      </c>
      <c r="F22" s="10"/>
      <c r="G22" s="10" t="s">
        <v>121</v>
      </c>
      <c r="H22" s="10"/>
      <c r="I22" s="9">
        <v>38.299999999999997</v>
      </c>
      <c r="J22" s="9">
        <v>14.32</v>
      </c>
      <c r="K22" s="10"/>
      <c r="L22" s="10" t="s">
        <v>60</v>
      </c>
    </row>
    <row r="23" spans="2:12" ht="87" customHeight="1">
      <c r="B23" s="16" t="s">
        <v>6</v>
      </c>
      <c r="C23" s="17" t="s">
        <v>15</v>
      </c>
      <c r="D23" s="9">
        <v>5.4</v>
      </c>
      <c r="E23" s="9">
        <v>24.4</v>
      </c>
      <c r="F23" s="10"/>
      <c r="G23" s="10" t="s">
        <v>103</v>
      </c>
      <c r="H23" s="10"/>
      <c r="I23" s="9">
        <v>9.6</v>
      </c>
      <c r="J23" s="9">
        <v>8.8000000000000007</v>
      </c>
      <c r="K23" s="10"/>
      <c r="L23" s="10" t="s">
        <v>104</v>
      </c>
    </row>
    <row r="24" spans="2:12" ht="86.25" customHeight="1">
      <c r="B24" s="16" t="s">
        <v>5</v>
      </c>
      <c r="C24" s="17" t="s">
        <v>15</v>
      </c>
      <c r="D24" s="9">
        <v>3</v>
      </c>
      <c r="E24" s="9">
        <v>52.3</v>
      </c>
      <c r="F24" s="10"/>
      <c r="G24" s="10" t="s">
        <v>62</v>
      </c>
      <c r="H24" s="10"/>
      <c r="I24" s="9">
        <v>10.9</v>
      </c>
      <c r="J24" s="9">
        <v>42.8</v>
      </c>
      <c r="K24" s="10"/>
      <c r="L24" s="10" t="s">
        <v>61</v>
      </c>
    </row>
    <row r="25" spans="2:12" s="18" customFormat="1" ht="112.5" customHeight="1">
      <c r="B25" s="16" t="s">
        <v>20</v>
      </c>
      <c r="C25" s="17" t="s">
        <v>15</v>
      </c>
      <c r="D25" s="9">
        <v>5</v>
      </c>
      <c r="E25" s="9">
        <v>13.3</v>
      </c>
      <c r="F25" s="10"/>
      <c r="G25" s="10" t="s">
        <v>64</v>
      </c>
      <c r="H25" s="10"/>
      <c r="I25" s="9">
        <v>27.8</v>
      </c>
      <c r="J25" s="9">
        <v>14.9</v>
      </c>
      <c r="K25" s="10"/>
      <c r="L25" s="10" t="s">
        <v>65</v>
      </c>
    </row>
    <row r="26" spans="2:12" ht="63.95" customHeight="1">
      <c r="B26" s="16" t="s">
        <v>22</v>
      </c>
      <c r="C26" s="17" t="s">
        <v>15</v>
      </c>
      <c r="D26" s="9">
        <v>-6.5</v>
      </c>
      <c r="E26" s="9">
        <v>-16.2</v>
      </c>
      <c r="F26" s="10"/>
      <c r="G26" s="10" t="s">
        <v>105</v>
      </c>
      <c r="H26" s="10"/>
      <c r="I26" s="9">
        <v>-14.4</v>
      </c>
      <c r="J26" s="9">
        <v>-7.4</v>
      </c>
      <c r="K26" s="10"/>
      <c r="L26" s="10" t="s">
        <v>106</v>
      </c>
    </row>
    <row r="27" spans="2:12" ht="201.75" customHeight="1">
      <c r="B27" s="16" t="s">
        <v>23</v>
      </c>
      <c r="C27" s="17" t="s">
        <v>15</v>
      </c>
      <c r="D27" s="9">
        <v>15.2</v>
      </c>
      <c r="E27" s="9">
        <v>20</v>
      </c>
      <c r="F27" s="10"/>
      <c r="G27" s="10" t="s">
        <v>54</v>
      </c>
      <c r="H27" s="10"/>
      <c r="I27" s="9">
        <v>53.4</v>
      </c>
      <c r="J27" s="9">
        <v>14.2</v>
      </c>
      <c r="K27" s="10"/>
      <c r="L27" s="10" t="s">
        <v>107</v>
      </c>
    </row>
    <row r="28" spans="2:12" ht="197.25" customHeight="1">
      <c r="B28" s="16" t="s">
        <v>24</v>
      </c>
      <c r="C28" s="17" t="s">
        <v>15</v>
      </c>
      <c r="D28" s="9">
        <v>-4.7</v>
      </c>
      <c r="E28" s="9">
        <v>-9.4</v>
      </c>
      <c r="F28" s="10"/>
      <c r="G28" s="10" t="s">
        <v>109</v>
      </c>
      <c r="H28" s="10"/>
      <c r="I28" s="9">
        <v>-18.899999999999999</v>
      </c>
      <c r="J28" s="9">
        <v>-7.7</v>
      </c>
      <c r="K28" s="10"/>
      <c r="L28" s="10" t="s">
        <v>108</v>
      </c>
    </row>
    <row r="29" spans="2:12" ht="141" customHeight="1">
      <c r="B29" s="16" t="s">
        <v>25</v>
      </c>
      <c r="C29" s="17" t="s">
        <v>15</v>
      </c>
      <c r="D29" s="9">
        <v>8.3000000000000007</v>
      </c>
      <c r="E29" s="9">
        <v>14.2</v>
      </c>
      <c r="F29" s="10"/>
      <c r="G29" s="10" t="s">
        <v>110</v>
      </c>
      <c r="H29" s="10"/>
      <c r="I29" s="9">
        <v>23.2</v>
      </c>
      <c r="J29" s="9">
        <v>8.1999999999999993</v>
      </c>
      <c r="K29" s="10"/>
      <c r="L29" s="10" t="s">
        <v>111</v>
      </c>
    </row>
    <row r="30" spans="2:12" s="18" customFormat="1" ht="136.5" customHeight="1">
      <c r="B30" s="16" t="s">
        <v>26</v>
      </c>
      <c r="C30" s="17" t="s">
        <v>15</v>
      </c>
      <c r="D30" s="9">
        <v>-11.4</v>
      </c>
      <c r="E30" s="9">
        <v>-57.5</v>
      </c>
      <c r="F30" s="10"/>
      <c r="G30" s="10" t="s">
        <v>66</v>
      </c>
      <c r="H30" s="10"/>
      <c r="I30" s="9">
        <v>-9.9</v>
      </c>
      <c r="J30" s="9">
        <v>-9.6</v>
      </c>
      <c r="K30" s="10"/>
      <c r="L30" s="10" t="s">
        <v>67</v>
      </c>
    </row>
    <row r="31" spans="2:12" ht="30.75" customHeight="1">
      <c r="B31" s="16" t="s">
        <v>21</v>
      </c>
      <c r="C31" s="17" t="s">
        <v>15</v>
      </c>
      <c r="D31" s="9">
        <v>-1.6</v>
      </c>
      <c r="E31" s="9" t="s">
        <v>19</v>
      </c>
      <c r="F31" s="10"/>
      <c r="G31" s="10" t="s">
        <v>39</v>
      </c>
      <c r="H31" s="10"/>
      <c r="I31" s="9">
        <v>-2.1</v>
      </c>
      <c r="J31" s="9" t="s">
        <v>19</v>
      </c>
      <c r="K31" s="10"/>
      <c r="L31" s="10" t="s">
        <v>39</v>
      </c>
    </row>
    <row r="32" spans="2:12" s="2" customFormat="1" ht="86.25" customHeight="1">
      <c r="B32" s="16" t="s">
        <v>7</v>
      </c>
      <c r="C32" s="17" t="s">
        <v>15</v>
      </c>
      <c r="D32" s="9">
        <v>-64.900000000000006</v>
      </c>
      <c r="E32" s="9">
        <v>-24.2</v>
      </c>
      <c r="F32" s="10"/>
      <c r="G32" s="10" t="s">
        <v>68</v>
      </c>
      <c r="H32" s="10"/>
      <c r="I32" s="9">
        <v>-101.4</v>
      </c>
      <c r="J32" s="9">
        <v>-7.6</v>
      </c>
      <c r="K32" s="10"/>
      <c r="L32" s="10" t="s">
        <v>69</v>
      </c>
    </row>
    <row r="33" spans="2:14" s="2" customFormat="1" ht="39" customHeight="1">
      <c r="B33" s="16" t="s">
        <v>42</v>
      </c>
      <c r="C33" s="17" t="s">
        <v>15</v>
      </c>
      <c r="D33" s="9">
        <v>4.7</v>
      </c>
      <c r="E33" s="9" t="s">
        <v>19</v>
      </c>
      <c r="F33" s="10"/>
      <c r="G33" s="10" t="s">
        <v>112</v>
      </c>
      <c r="H33" s="10"/>
      <c r="I33" s="9">
        <v>22.4</v>
      </c>
      <c r="J33" s="9" t="s">
        <v>19</v>
      </c>
      <c r="K33" s="10"/>
      <c r="L33" s="10" t="s">
        <v>113</v>
      </c>
    </row>
    <row r="34" spans="2:14" s="2" customFormat="1" ht="60" customHeight="1">
      <c r="B34" s="16" t="s">
        <v>44</v>
      </c>
      <c r="C34" s="17" t="s">
        <v>15</v>
      </c>
      <c r="D34" s="9">
        <v>7.8</v>
      </c>
      <c r="E34" s="9" t="s">
        <v>19</v>
      </c>
      <c r="F34" s="10"/>
      <c r="G34" s="10" t="s">
        <v>115</v>
      </c>
      <c r="H34" s="10"/>
      <c r="I34" s="9">
        <v>37.1</v>
      </c>
      <c r="J34" s="9" t="s">
        <v>19</v>
      </c>
      <c r="K34" s="10"/>
      <c r="L34" s="10" t="s">
        <v>114</v>
      </c>
    </row>
    <row r="35" spans="2:14" s="2" customFormat="1" ht="90" customHeight="1">
      <c r="B35" s="23" t="s">
        <v>48</v>
      </c>
      <c r="C35" s="24" t="s">
        <v>15</v>
      </c>
      <c r="D35" s="9">
        <v>-0.2</v>
      </c>
      <c r="E35" s="11">
        <v>-19</v>
      </c>
      <c r="F35" s="12"/>
      <c r="G35" s="12" t="s">
        <v>117</v>
      </c>
      <c r="H35" s="12"/>
      <c r="I35" s="11">
        <v>-2.6</v>
      </c>
      <c r="J35" s="11">
        <v>-46</v>
      </c>
      <c r="K35" s="10"/>
      <c r="L35" s="12" t="s">
        <v>119</v>
      </c>
    </row>
    <row r="36" spans="2:14" s="2" customFormat="1" ht="38.1" customHeight="1">
      <c r="B36" s="16" t="s">
        <v>8</v>
      </c>
      <c r="C36" s="17" t="s">
        <v>15</v>
      </c>
      <c r="D36" s="9">
        <v>0.3</v>
      </c>
      <c r="E36" s="9">
        <v>66.7</v>
      </c>
      <c r="F36" s="10"/>
      <c r="G36" s="10" t="s">
        <v>50</v>
      </c>
      <c r="H36" s="10"/>
      <c r="I36" s="9">
        <v>-3.2</v>
      </c>
      <c r="J36" s="11" t="s">
        <v>19</v>
      </c>
      <c r="K36" s="10"/>
      <c r="L36" s="10" t="s">
        <v>70</v>
      </c>
    </row>
    <row r="37" spans="2:14" s="18" customFormat="1" ht="58.5" customHeight="1">
      <c r="B37" s="27" t="s">
        <v>43</v>
      </c>
      <c r="C37" s="27"/>
      <c r="D37" s="27"/>
      <c r="E37" s="27"/>
      <c r="F37" s="27"/>
      <c r="G37" s="27"/>
      <c r="H37" s="27"/>
      <c r="I37" s="27"/>
      <c r="J37" s="27"/>
      <c r="K37" s="27"/>
      <c r="L37" s="27"/>
    </row>
    <row r="38" spans="2:14" s="18" customFormat="1" ht="15.75">
      <c r="B38" s="19"/>
      <c r="C38" s="19"/>
      <c r="D38" s="19"/>
      <c r="E38" s="19"/>
      <c r="F38" s="19"/>
      <c r="G38" s="19"/>
      <c r="H38" s="19"/>
      <c r="I38" s="19"/>
      <c r="J38" s="19"/>
      <c r="K38" s="19"/>
      <c r="L38" s="19"/>
    </row>
    <row r="39" spans="2:14" s="18" customFormat="1" ht="75" customHeight="1">
      <c r="B39" s="16" t="s">
        <v>33</v>
      </c>
      <c r="C39" s="17" t="s">
        <v>17</v>
      </c>
      <c r="D39" s="9">
        <v>-15.8</v>
      </c>
      <c r="E39" s="9">
        <v>-8.3000000000000007</v>
      </c>
      <c r="F39" s="10"/>
      <c r="G39" s="10" t="s">
        <v>71</v>
      </c>
      <c r="H39" s="10"/>
      <c r="I39" s="9">
        <v>-101.7</v>
      </c>
      <c r="J39" s="9">
        <v>-11.1</v>
      </c>
      <c r="K39" s="10"/>
      <c r="L39" s="10" t="s">
        <v>72</v>
      </c>
    </row>
    <row r="40" spans="2:14" ht="57" customHeight="1">
      <c r="B40" s="16" t="s">
        <v>34</v>
      </c>
      <c r="C40" s="17" t="s">
        <v>17</v>
      </c>
      <c r="D40" s="9">
        <v>4.5999999999999996</v>
      </c>
      <c r="E40" s="9">
        <v>7.2</v>
      </c>
      <c r="F40" s="10"/>
      <c r="G40" s="10" t="s">
        <v>73</v>
      </c>
      <c r="H40" s="10"/>
      <c r="I40" s="9">
        <v>46.6</v>
      </c>
      <c r="J40" s="9">
        <v>15</v>
      </c>
      <c r="K40" s="10"/>
      <c r="L40" s="10" t="s">
        <v>74</v>
      </c>
    </row>
    <row r="41" spans="2:14" ht="60" customHeight="1">
      <c r="B41" s="16" t="s">
        <v>35</v>
      </c>
      <c r="C41" s="17" t="s">
        <v>17</v>
      </c>
      <c r="D41" s="9">
        <v>-1.4</v>
      </c>
      <c r="E41" s="9">
        <v>-8.1</v>
      </c>
      <c r="F41" s="10"/>
      <c r="G41" s="10" t="s">
        <v>75</v>
      </c>
      <c r="H41" s="10"/>
      <c r="I41" s="9">
        <v>-8.4</v>
      </c>
      <c r="J41" s="9">
        <v>-9.4</v>
      </c>
      <c r="K41" s="10"/>
      <c r="L41" s="10" t="s">
        <v>76</v>
      </c>
    </row>
    <row r="42" spans="2:14" ht="42" customHeight="1">
      <c r="B42" s="16" t="s">
        <v>36</v>
      </c>
      <c r="C42" s="17" t="s">
        <v>17</v>
      </c>
      <c r="D42" s="9">
        <v>1.9</v>
      </c>
      <c r="E42" s="9">
        <v>23.8</v>
      </c>
      <c r="F42" s="10"/>
      <c r="G42" s="10" t="s">
        <v>77</v>
      </c>
      <c r="H42" s="10"/>
      <c r="I42" s="9">
        <v>4.2</v>
      </c>
      <c r="J42" s="9">
        <v>11.6</v>
      </c>
      <c r="K42" s="10"/>
      <c r="L42" s="10" t="s">
        <v>78</v>
      </c>
    </row>
    <row r="43" spans="2:14" ht="33" customHeight="1">
      <c r="B43" s="16" t="s">
        <v>37</v>
      </c>
      <c r="C43" s="17" t="s">
        <v>17</v>
      </c>
      <c r="D43" s="9">
        <v>0.1</v>
      </c>
      <c r="E43" s="9">
        <v>9.9</v>
      </c>
      <c r="F43" s="10"/>
      <c r="G43" s="10" t="s">
        <v>41</v>
      </c>
      <c r="H43" s="10"/>
      <c r="I43" s="9">
        <v>0.5</v>
      </c>
      <c r="J43" s="9">
        <v>8</v>
      </c>
      <c r="K43" s="10"/>
      <c r="L43" s="10" t="s">
        <v>79</v>
      </c>
    </row>
    <row r="44" spans="2:14" ht="52.5" customHeight="1">
      <c r="B44" s="16" t="s">
        <v>2</v>
      </c>
      <c r="C44" s="17" t="s">
        <v>17</v>
      </c>
      <c r="D44" s="9">
        <v>1.1000000000000001</v>
      </c>
      <c r="E44" s="9">
        <v>11.7</v>
      </c>
      <c r="F44" s="10"/>
      <c r="G44" s="10" t="s">
        <v>80</v>
      </c>
      <c r="H44" s="10"/>
      <c r="I44" s="9">
        <v>2.2999999999999998</v>
      </c>
      <c r="J44" s="9">
        <v>5.4</v>
      </c>
      <c r="K44" s="10"/>
      <c r="L44" s="10" t="s">
        <v>81</v>
      </c>
    </row>
    <row r="45" spans="2:14" ht="55.5" customHeight="1">
      <c r="B45" s="16" t="s">
        <v>3</v>
      </c>
      <c r="C45" s="17" t="s">
        <v>17</v>
      </c>
      <c r="D45" s="9">
        <v>2.2000000000000002</v>
      </c>
      <c r="E45" s="9">
        <v>10.1</v>
      </c>
      <c r="F45" s="10"/>
      <c r="G45" s="10" t="s">
        <v>82</v>
      </c>
      <c r="H45" s="10"/>
      <c r="I45" s="9">
        <v>10.5</v>
      </c>
      <c r="J45" s="9">
        <v>9.6999999999999993</v>
      </c>
      <c r="K45" s="10"/>
      <c r="L45" s="10" t="s">
        <v>83</v>
      </c>
    </row>
    <row r="46" spans="2:14" ht="62.25" customHeight="1">
      <c r="B46" s="16" t="s">
        <v>4</v>
      </c>
      <c r="C46" s="17" t="s">
        <v>17</v>
      </c>
      <c r="D46" s="9">
        <v>1.5</v>
      </c>
      <c r="E46" s="9">
        <v>4.0999999999999996</v>
      </c>
      <c r="F46" s="10"/>
      <c r="G46" s="10" t="s">
        <v>84</v>
      </c>
      <c r="H46" s="10"/>
      <c r="I46" s="9">
        <v>4.5999999999999996</v>
      </c>
      <c r="J46" s="9">
        <v>2.5</v>
      </c>
      <c r="K46" s="10"/>
      <c r="L46" s="10" t="s">
        <v>85</v>
      </c>
    </row>
    <row r="47" spans="2:14" ht="33.75" customHeight="1">
      <c r="B47" s="16" t="s">
        <v>38</v>
      </c>
      <c r="C47" s="17" t="s">
        <v>17</v>
      </c>
      <c r="D47" s="9">
        <v>0</v>
      </c>
      <c r="E47" s="9">
        <v>2.4</v>
      </c>
      <c r="F47" s="10"/>
      <c r="G47" s="10" t="s">
        <v>41</v>
      </c>
      <c r="H47" s="10"/>
      <c r="I47" s="9">
        <v>0</v>
      </c>
      <c r="J47" s="9">
        <v>9.6</v>
      </c>
      <c r="K47" s="10"/>
      <c r="L47" s="10" t="s">
        <v>41</v>
      </c>
    </row>
    <row r="48" spans="2:14" s="21" customFormat="1" ht="31.5" customHeight="1">
      <c r="B48" s="16" t="s">
        <v>6</v>
      </c>
      <c r="C48" s="17" t="s">
        <v>17</v>
      </c>
      <c r="D48" s="9">
        <v>-0.3</v>
      </c>
      <c r="E48" s="11" t="s">
        <v>19</v>
      </c>
      <c r="F48" s="10"/>
      <c r="G48" s="10" t="s">
        <v>41</v>
      </c>
      <c r="H48" s="10"/>
      <c r="I48" s="9">
        <v>-0.2</v>
      </c>
      <c r="J48" s="11" t="s">
        <v>19</v>
      </c>
      <c r="K48" s="10"/>
      <c r="L48" s="10" t="s">
        <v>41</v>
      </c>
      <c r="M48" s="1"/>
      <c r="N48" s="1"/>
    </row>
    <row r="49" spans="2:32" ht="37.5" customHeight="1">
      <c r="B49" s="16" t="s">
        <v>5</v>
      </c>
      <c r="C49" s="17" t="s">
        <v>17</v>
      </c>
      <c r="D49" s="9">
        <v>0.3</v>
      </c>
      <c r="E49" s="9">
        <v>35.5</v>
      </c>
      <c r="F49" s="10"/>
      <c r="G49" s="10" t="s">
        <v>41</v>
      </c>
      <c r="H49" s="10"/>
      <c r="I49" s="9">
        <v>0.8</v>
      </c>
      <c r="J49" s="9">
        <v>20.100000000000001</v>
      </c>
      <c r="K49" s="10"/>
      <c r="L49" s="10" t="s">
        <v>86</v>
      </c>
    </row>
    <row r="50" spans="2:32" s="18" customFormat="1" ht="33" customHeight="1">
      <c r="B50" s="16" t="s">
        <v>20</v>
      </c>
      <c r="C50" s="17" t="s">
        <v>17</v>
      </c>
      <c r="D50" s="9">
        <v>0</v>
      </c>
      <c r="E50" s="9" t="s">
        <v>47</v>
      </c>
      <c r="F50" s="10"/>
      <c r="G50" s="10" t="s">
        <v>16</v>
      </c>
      <c r="H50" s="10"/>
      <c r="I50" s="9">
        <v>0</v>
      </c>
      <c r="J50" s="9" t="s">
        <v>47</v>
      </c>
      <c r="K50" s="10"/>
      <c r="L50" s="10" t="s">
        <v>16</v>
      </c>
    </row>
    <row r="51" spans="2:32" ht="39" customHeight="1">
      <c r="B51" s="16" t="s">
        <v>22</v>
      </c>
      <c r="C51" s="17" t="s">
        <v>17</v>
      </c>
      <c r="D51" s="9">
        <v>0</v>
      </c>
      <c r="E51" s="9" t="s">
        <v>47</v>
      </c>
      <c r="F51" s="10"/>
      <c r="G51" s="10" t="s">
        <v>16</v>
      </c>
      <c r="H51" s="10"/>
      <c r="I51" s="9">
        <v>0</v>
      </c>
      <c r="J51" s="9" t="s">
        <v>47</v>
      </c>
      <c r="K51" s="10"/>
      <c r="L51" s="10" t="s">
        <v>16</v>
      </c>
    </row>
    <row r="52" spans="2:32" ht="57.75" customHeight="1">
      <c r="B52" s="16" t="s">
        <v>23</v>
      </c>
      <c r="C52" s="17" t="s">
        <v>17</v>
      </c>
      <c r="D52" s="9">
        <v>-1.6</v>
      </c>
      <c r="E52" s="9">
        <v>-28.8</v>
      </c>
      <c r="F52" s="10"/>
      <c r="G52" s="10" t="s">
        <v>87</v>
      </c>
      <c r="H52" s="10"/>
      <c r="I52" s="9">
        <v>-1.1000000000000001</v>
      </c>
      <c r="J52" s="9">
        <v>-4.0999999999999996</v>
      </c>
      <c r="K52" s="10"/>
      <c r="L52" s="10" t="s">
        <v>88</v>
      </c>
    </row>
    <row r="53" spans="2:32" ht="50.25" customHeight="1">
      <c r="B53" s="16" t="s">
        <v>24</v>
      </c>
      <c r="C53" s="17" t="s">
        <v>17</v>
      </c>
      <c r="D53" s="9">
        <v>6.4</v>
      </c>
      <c r="E53" s="9">
        <v>49.3</v>
      </c>
      <c r="F53" s="10"/>
      <c r="G53" s="10" t="s">
        <v>89</v>
      </c>
      <c r="H53" s="10"/>
      <c r="I53" s="9">
        <v>37</v>
      </c>
      <c r="J53" s="9">
        <v>54.4</v>
      </c>
      <c r="K53" s="10"/>
      <c r="L53" s="10" t="s">
        <v>90</v>
      </c>
    </row>
    <row r="54" spans="2:32" ht="54.75" customHeight="1">
      <c r="B54" s="16" t="s">
        <v>25</v>
      </c>
      <c r="C54" s="17" t="s">
        <v>17</v>
      </c>
      <c r="D54" s="9">
        <v>0.6</v>
      </c>
      <c r="E54" s="9">
        <v>5.5</v>
      </c>
      <c r="F54" s="10"/>
      <c r="G54" s="10" t="s">
        <v>91</v>
      </c>
      <c r="H54" s="10"/>
      <c r="I54" s="9">
        <v>5.7</v>
      </c>
      <c r="J54" s="9">
        <v>12.7</v>
      </c>
      <c r="K54" s="10"/>
      <c r="L54" s="10" t="s">
        <v>92</v>
      </c>
    </row>
    <row r="55" spans="2:32" s="18" customFormat="1" ht="47.25" customHeight="1">
      <c r="B55" s="16" t="s">
        <v>26</v>
      </c>
      <c r="C55" s="17" t="s">
        <v>17</v>
      </c>
      <c r="D55" s="9">
        <v>0.3</v>
      </c>
      <c r="E55" s="9">
        <v>78</v>
      </c>
      <c r="F55" s="10"/>
      <c r="G55" s="10" t="s">
        <v>93</v>
      </c>
      <c r="H55" s="10"/>
      <c r="I55" s="9">
        <v>-0.8</v>
      </c>
      <c r="J55" s="11" t="s">
        <v>19</v>
      </c>
      <c r="K55" s="10"/>
      <c r="L55" s="10" t="s">
        <v>94</v>
      </c>
    </row>
    <row r="56" spans="2:32" s="21" customFormat="1" ht="27" customHeight="1">
      <c r="B56" s="20"/>
      <c r="C56" s="20"/>
      <c r="D56" s="20"/>
      <c r="E56" s="20"/>
      <c r="F56" s="20"/>
      <c r="G56" s="20"/>
      <c r="H56" s="20"/>
      <c r="I56" s="20"/>
      <c r="J56" s="20"/>
      <c r="K56" s="20"/>
      <c r="L56" s="20"/>
    </row>
    <row r="57" spans="2:32" ht="200.25" customHeight="1">
      <c r="B57" s="16" t="s">
        <v>27</v>
      </c>
      <c r="C57" s="17" t="s">
        <v>15</v>
      </c>
      <c r="D57" s="9">
        <v>125.34320792183757</v>
      </c>
      <c r="E57" s="9">
        <v>17.37779780337917</v>
      </c>
      <c r="F57" s="14"/>
      <c r="G57" s="23" t="s">
        <v>124</v>
      </c>
      <c r="H57" s="2"/>
      <c r="I57" s="9">
        <v>-114.95697484732591</v>
      </c>
      <c r="J57" s="9">
        <v>-4.7308725249754362</v>
      </c>
      <c r="K57" s="2"/>
      <c r="L57" s="23" t="s">
        <v>123</v>
      </c>
    </row>
    <row r="58" spans="2:32" ht="90.75" customHeight="1">
      <c r="B58" s="16" t="s">
        <v>9</v>
      </c>
      <c r="C58" s="17" t="s">
        <v>15</v>
      </c>
      <c r="D58" s="13">
        <v>119.3</v>
      </c>
      <c r="E58" s="13">
        <v>59.3</v>
      </c>
      <c r="F58" s="14"/>
      <c r="G58" s="15" t="s">
        <v>116</v>
      </c>
      <c r="H58" s="2"/>
      <c r="I58" s="13">
        <v>121.9</v>
      </c>
      <c r="J58" s="13">
        <v>9.6999999999999993</v>
      </c>
      <c r="K58" s="14"/>
      <c r="L58" s="15" t="s">
        <v>95</v>
      </c>
    </row>
    <row r="59" spans="2:32" s="3" customFormat="1" ht="5.25" customHeight="1">
      <c r="B59" s="1"/>
      <c r="C59" s="1"/>
      <c r="D59" s="1"/>
      <c r="E59" s="1"/>
      <c r="F59" s="1"/>
      <c r="G59" s="1"/>
      <c r="H59" s="1"/>
      <c r="I59" s="1"/>
      <c r="J59" s="1"/>
      <c r="K59" s="1"/>
      <c r="L59" s="4"/>
      <c r="M59" s="1"/>
      <c r="N59" s="1"/>
      <c r="O59" s="1"/>
      <c r="P59" s="1"/>
      <c r="Q59" s="1"/>
      <c r="R59" s="1"/>
      <c r="S59" s="1"/>
      <c r="T59" s="1"/>
      <c r="U59" s="1"/>
      <c r="V59" s="1"/>
      <c r="W59" s="1"/>
      <c r="X59" s="1"/>
      <c r="Y59" s="1"/>
      <c r="Z59" s="1"/>
      <c r="AA59" s="1"/>
      <c r="AB59" s="1"/>
      <c r="AC59" s="1"/>
      <c r="AD59" s="1"/>
      <c r="AE59" s="1"/>
      <c r="AF59" s="1"/>
    </row>
    <row r="60" spans="2:32" ht="60" customHeight="1"/>
  </sheetData>
  <mergeCells count="11">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46" fitToHeight="5" orientation="landscape" r:id="rId1"/>
  <headerFooter alignWithMargins="0"/>
  <rowBreaks count="4" manualBreakCount="4">
    <brk id="20" min="1" max="11" man="1"/>
    <brk id="27" min="1" max="11" man="1"/>
    <brk id="35" min="1" max="11" man="1"/>
    <brk id="52"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Davis, Karey</cp:lastModifiedBy>
  <cp:lastPrinted>2023-06-20T21:15:58Z</cp:lastPrinted>
  <dcterms:created xsi:type="dcterms:W3CDTF">2010-11-10T18:39:35Z</dcterms:created>
  <dcterms:modified xsi:type="dcterms:W3CDTF">2023-06-21T09:05:22Z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