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IN_Shared\SWAPS\FUEL\ACTIVE HEDGES SUMMARY\Board Book\"/>
    </mc:Choice>
  </mc:AlternateContent>
  <xr:revisionPtr revIDLastSave="0" documentId="13_ncr:1_{A1681043-5A43-474D-B6AC-839360AE46D1}" xr6:coauthVersionLast="47" xr6:coauthVersionMax="47" xr10:uidLastSave="{00000000-0000-0000-0000-000000000000}"/>
  <bookViews>
    <workbookView xWindow="28680" yWindow="-120" windowWidth="29040" windowHeight="15840" xr2:uid="{69C90A54-E9BD-43D0-AA1A-F2BE2ACE3C08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5" i="1"/>
  <c r="E4" i="1"/>
  <c r="A4" i="1" l="1"/>
  <c r="A5" i="1" l="1"/>
  <c r="A6" i="1" l="1"/>
  <c r="A7" i="1" l="1"/>
  <c r="A8" i="1" l="1"/>
  <c r="A9" i="1" l="1"/>
  <c r="A10" i="1" l="1"/>
  <c r="A11" i="1" l="1"/>
  <c r="A12" i="1" l="1"/>
  <c r="A13" i="1" l="1"/>
  <c r="A14" i="1" l="1"/>
  <c r="A15" i="1" l="1"/>
  <c r="A16" i="1" l="1"/>
  <c r="A17" i="1" l="1"/>
  <c r="A18" i="1" l="1"/>
  <c r="A19" i="1" l="1"/>
  <c r="A20" i="1" l="1"/>
  <c r="B4" i="1" l="1"/>
  <c r="A21" i="1"/>
  <c r="A22" i="1" l="1"/>
  <c r="B5" i="1"/>
  <c r="D4" i="1"/>
  <c r="B6" i="1" l="1"/>
  <c r="A23" i="1"/>
  <c r="C4" i="1"/>
  <c r="D5" i="1"/>
  <c r="A24" i="1" l="1"/>
  <c r="C5" i="1"/>
  <c r="B7" i="1"/>
  <c r="D6" i="1"/>
  <c r="A25" i="1" l="1"/>
  <c r="D7" i="1"/>
  <c r="B8" i="1"/>
  <c r="C6" i="1"/>
  <c r="B9" i="1" l="1"/>
  <c r="C7" i="1"/>
  <c r="A26" i="1"/>
  <c r="D8" i="1"/>
  <c r="D9" i="1" l="1"/>
  <c r="B10" i="1"/>
  <c r="C8" i="1"/>
  <c r="B11" i="1" l="1"/>
  <c r="D10" i="1"/>
  <c r="C9" i="1"/>
  <c r="C10" i="1" l="1"/>
  <c r="D11" i="1"/>
  <c r="B12" i="1"/>
  <c r="C11" i="1" l="1"/>
  <c r="B13" i="1"/>
  <c r="D12" i="1"/>
  <c r="C12" i="1" l="1"/>
  <c r="D13" i="1"/>
  <c r="B14" i="1"/>
  <c r="D14" i="1" l="1"/>
  <c r="B15" i="1"/>
  <c r="C13" i="1"/>
  <c r="B16" i="1" l="1"/>
  <c r="D15" i="1"/>
  <c r="C14" i="1"/>
  <c r="B17" i="1" l="1"/>
  <c r="C15" i="1"/>
  <c r="D16" i="1"/>
  <c r="C16" i="1" l="1"/>
  <c r="B18" i="1"/>
  <c r="D17" i="1"/>
  <c r="C17" i="1" l="1"/>
  <c r="D18" i="1"/>
  <c r="B19" i="1"/>
  <c r="B20" i="1" l="1"/>
  <c r="D19" i="1"/>
  <c r="C18" i="1"/>
  <c r="B21" i="1" l="1"/>
  <c r="D20" i="1"/>
  <c r="C19" i="1"/>
  <c r="C20" i="1" l="1"/>
  <c r="D21" i="1"/>
  <c r="B22" i="1"/>
  <c r="B23" i="1" l="1"/>
  <c r="C21" i="1"/>
  <c r="D22" i="1"/>
  <c r="C22" i="1" l="1"/>
  <c r="D23" i="1"/>
  <c r="B24" i="1"/>
  <c r="C23" i="1" l="1"/>
  <c r="D24" i="1"/>
  <c r="B25" i="1"/>
  <c r="C24" i="1" l="1"/>
  <c r="B26" i="1"/>
  <c r="D25" i="1"/>
  <c r="C25" i="1" l="1"/>
  <c r="D26" i="1"/>
  <c r="C26" i="1" l="1"/>
</calcChain>
</file>

<file path=xl/sharedStrings.xml><?xml version="1.0" encoding="utf-8"?>
<sst xmlns="http://schemas.openxmlformats.org/spreadsheetml/2006/main" count="7" uniqueCount="7">
  <si>
    <t>Fuel Hedging Program: Active Ultra-Low Sulfur Diesel (ULSD) Hedges</t>
  </si>
  <si>
    <t>Date</t>
  </si>
  <si>
    <t xml:space="preserve">Gallons Hedged </t>
  </si>
  <si>
    <t>Percent of Expected Gallons Purchased*</t>
  </si>
  <si>
    <t>Weighted Average Hedge Price for Each Month</t>
  </si>
  <si>
    <t>2023 Adopted Budget (February Plan) Forecasted Commodity Price</t>
  </si>
  <si>
    <t>*MTA’s fuel hedging program mitigates budget risk by dollar cost averaging approximately 50% of projected fuel expenses. The goal of the program is to be 50% hedged for the next 12 months. Monthly hedges are equal to approximately  4% of the projected fuel purchases expected to occur 13-24 months from each hedge execution date. The actual  percentage hedged could be higher or lower than the 50% target depending on the actual levels of fuel consumption. While the fuel heding program includes compressed natrual gas, there are currently no actve hedges.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</si>
</sst>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mmmm\-yy;@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21AF32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 applyAlignment="1">
      <alignment horizontal="center" vertical="center" wrapText="1"/>
    </xf>
    <xf numFmtId="43" fontId="3" fillId="0" borderId="0" xfId="1" applyFont="1" applyBorder="1" applyAlignment="1">
      <alignment horizontal="center" wrapText="1"/>
    </xf>
    <xf numFmtId="43" fontId="3" fillId="0" borderId="0" xfId="1" quotePrefix="1" applyFont="1" applyBorder="1" applyAlignment="1">
      <alignment horizontal="center" wrapText="1"/>
    </xf>
    <xf numFmtId="0" fontId="3" fillId="0" borderId="0" xfId="0" quotePrefix="1" applyFont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164" fontId="4" fillId="0" borderId="0" xfId="0" quotePrefix="1" applyNumberFormat="1" applyFont="1"/>
    <xf numFmtId="165" fontId="4" fillId="0" borderId="0" xfId="1" quotePrefix="1" applyNumberFormat="1" applyFont="1" applyBorder="1"/>
    <xf numFmtId="1" fontId="4" fillId="0" borderId="0" xfId="1" quotePrefix="1" applyNumberFormat="1" applyFont="1" applyBorder="1" applyAlignment="1">
      <alignment horizontal="center"/>
    </xf>
    <xf numFmtId="2" fontId="4" fillId="0" borderId="0" xfId="1" quotePrefix="1" applyNumberFormat="1" applyFont="1" applyBorder="1" applyAlignment="1">
      <alignment horizontal="center"/>
    </xf>
    <xf numFmtId="2" fontId="5" fillId="0" borderId="0" xfId="1" applyNumberFormat="1" applyFont="1" applyBorder="1" applyAlignment="1">
      <alignment horizontal="center"/>
    </xf>
    <xf numFmtId="0" fontId="0" fillId="0" borderId="0" xfId="0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_Shared/SWAPS/FUEL/ACTIVE%20HEDGES%20SUMMARY/MTA-Energy%20Hedges%20-%20Summa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LSD"/>
      <sheetName val="Summary"/>
      <sheetName val="ULSD Settlements"/>
      <sheetName val="Board Report for Budget"/>
      <sheetName val="Sheet1"/>
      <sheetName val="MTA Fuel Usage"/>
      <sheetName val="DB"/>
    </sheetNames>
    <sheetDataSet>
      <sheetData sheetId="0"/>
      <sheetData sheetId="1"/>
      <sheetData sheetId="2"/>
      <sheetData sheetId="3">
        <row r="5">
          <cell r="AT5">
            <v>45231</v>
          </cell>
          <cell r="AU5">
            <v>2659407</v>
          </cell>
          <cell r="AV5">
            <v>51.860855714356902</v>
          </cell>
          <cell r="AW5">
            <v>2.7241818286557873</v>
          </cell>
          <cell r="AX5">
            <v>3.06</v>
          </cell>
        </row>
        <row r="6">
          <cell r="AT6">
            <v>45261</v>
          </cell>
          <cell r="AU6">
            <v>2479089</v>
          </cell>
          <cell r="AV6">
            <v>46.885480917065046</v>
          </cell>
          <cell r="AW6">
            <v>2.7641988995151041</v>
          </cell>
          <cell r="AX6">
            <v>3.06</v>
          </cell>
        </row>
        <row r="7">
          <cell r="AT7">
            <v>45292</v>
          </cell>
          <cell r="AU7">
            <v>2756162</v>
          </cell>
          <cell r="AV7">
            <v>55.923919002342657</v>
          </cell>
          <cell r="AW7">
            <v>2.7912898495081206</v>
          </cell>
          <cell r="AX7">
            <v>2.72</v>
          </cell>
        </row>
        <row r="8">
          <cell r="AT8">
            <v>45323</v>
          </cell>
          <cell r="AU8">
            <v>2703685</v>
          </cell>
          <cell r="AV8">
            <v>52.786926594083248</v>
          </cell>
          <cell r="AW8">
            <v>2.7970706775382488</v>
          </cell>
          <cell r="AX8">
            <v>2.72</v>
          </cell>
        </row>
        <row r="9">
          <cell r="AT9">
            <v>45352</v>
          </cell>
          <cell r="AU9">
            <v>2798962</v>
          </cell>
          <cell r="AV9">
            <v>49.999998596735239</v>
          </cell>
          <cell r="AW9">
            <v>2.7774895574859539</v>
          </cell>
          <cell r="AX9">
            <v>2.72</v>
          </cell>
        </row>
        <row r="10">
          <cell r="AT10">
            <v>45383</v>
          </cell>
          <cell r="AU10">
            <v>2576170</v>
          </cell>
          <cell r="AV10">
            <v>49.99998405203867</v>
          </cell>
          <cell r="AW10">
            <v>2.7569714371722367</v>
          </cell>
          <cell r="AX10">
            <v>2.72</v>
          </cell>
        </row>
        <row r="11">
          <cell r="AT11">
            <v>45413</v>
          </cell>
          <cell r="AU11">
            <v>2644233</v>
          </cell>
          <cell r="AV11">
            <v>49.99999964144115</v>
          </cell>
          <cell r="AW11">
            <v>2.7113027112209855</v>
          </cell>
          <cell r="AX11">
            <v>2.72</v>
          </cell>
        </row>
        <row r="12">
          <cell r="AT12">
            <v>45444</v>
          </cell>
          <cell r="AU12">
            <v>2696809</v>
          </cell>
          <cell r="AV12">
            <v>49.999990744854983</v>
          </cell>
          <cell r="AW12">
            <v>2.6288988042163903</v>
          </cell>
          <cell r="AX12">
            <v>2.72</v>
          </cell>
        </row>
        <row r="13">
          <cell r="AT13">
            <v>45474</v>
          </cell>
          <cell r="AU13">
            <v>2551355</v>
          </cell>
          <cell r="AV13">
            <v>49.999985281078104</v>
          </cell>
          <cell r="AW13">
            <v>2.6292436238782924</v>
          </cell>
          <cell r="AX13">
            <v>2.72</v>
          </cell>
        </row>
        <row r="14">
          <cell r="AT14">
            <v>45505</v>
          </cell>
          <cell r="AU14">
            <v>2824348</v>
          </cell>
          <cell r="AV14">
            <v>49.999983559773675</v>
          </cell>
          <cell r="AW14">
            <v>2.5653135178455346</v>
          </cell>
          <cell r="AX14">
            <v>2.72</v>
          </cell>
        </row>
        <row r="15">
          <cell r="AT15">
            <v>45536</v>
          </cell>
          <cell r="AU15">
            <v>2646658</v>
          </cell>
          <cell r="AV15">
            <v>49.99999348944953</v>
          </cell>
          <cell r="AW15">
            <v>2.562642971135674</v>
          </cell>
          <cell r="AX15">
            <v>2.72</v>
          </cell>
        </row>
        <row r="16">
          <cell r="AT16">
            <v>45566</v>
          </cell>
          <cell r="AU16">
            <v>2669081</v>
          </cell>
          <cell r="AV16">
            <v>49.999990758783163</v>
          </cell>
          <cell r="AW16">
            <v>2.546380692305704</v>
          </cell>
          <cell r="AX16">
            <v>2.72</v>
          </cell>
        </row>
        <row r="17">
          <cell r="AT17">
            <v>45597</v>
          </cell>
          <cell r="AU17">
            <v>2350300</v>
          </cell>
          <cell r="AV17">
            <v>45.832988025320311</v>
          </cell>
          <cell r="AW17">
            <v>2.5227970568438072</v>
          </cell>
          <cell r="AX17">
            <v>2.72</v>
          </cell>
        </row>
        <row r="18">
          <cell r="AT18">
            <v>45627</v>
          </cell>
          <cell r="AU18">
            <v>2203106</v>
          </cell>
          <cell r="AV18">
            <v>41.665984690856803</v>
          </cell>
          <cell r="AW18">
            <v>2.499976482021292</v>
          </cell>
          <cell r="AX18">
            <v>2.72</v>
          </cell>
        </row>
        <row r="19">
          <cell r="AT19">
            <v>45658</v>
          </cell>
          <cell r="AU19">
            <v>1848105</v>
          </cell>
          <cell r="AV19">
            <v>37.498983850667884</v>
          </cell>
          <cell r="AW19">
            <v>2.4836503781440991</v>
          </cell>
          <cell r="AX19">
            <v>2.57</v>
          </cell>
        </row>
        <row r="20">
          <cell r="AT20">
            <v>45689</v>
          </cell>
          <cell r="AU20">
            <v>1707226</v>
          </cell>
          <cell r="AV20">
            <v>33.331994496958913</v>
          </cell>
          <cell r="AW20">
            <v>2.4707540371339238</v>
          </cell>
          <cell r="AX20">
            <v>2.57</v>
          </cell>
        </row>
        <row r="21">
          <cell r="AT21">
            <v>45717</v>
          </cell>
          <cell r="AU21">
            <v>1632634</v>
          </cell>
          <cell r="AV21">
            <v>29.164989631507055</v>
          </cell>
          <cell r="AW21">
            <v>2.4755340498850331</v>
          </cell>
          <cell r="AX21">
            <v>2.57</v>
          </cell>
        </row>
        <row r="22">
          <cell r="AT22">
            <v>45748</v>
          </cell>
          <cell r="AU22">
            <v>1287982</v>
          </cell>
          <cell r="AV22">
            <v>24.997992934982115</v>
          </cell>
          <cell r="AW22">
            <v>2.4822038337492298</v>
          </cell>
          <cell r="AX22">
            <v>2.57</v>
          </cell>
        </row>
        <row r="23">
          <cell r="AT23">
            <v>45778</v>
          </cell>
          <cell r="AU23">
            <v>1101640</v>
          </cell>
          <cell r="AV23">
            <v>20.830993185924701</v>
          </cell>
          <cell r="AW23">
            <v>2.5286451710177555</v>
          </cell>
          <cell r="AX23">
            <v>2.57</v>
          </cell>
        </row>
        <row r="24">
          <cell r="AT24">
            <v>45809</v>
          </cell>
          <cell r="AU24">
            <v>898792</v>
          </cell>
          <cell r="AV24">
            <v>16.663987579969401</v>
          </cell>
          <cell r="AW24">
            <v>2.5872097090316779</v>
          </cell>
          <cell r="AX24">
            <v>2.57</v>
          </cell>
        </row>
        <row r="25">
          <cell r="AT25">
            <v>45839</v>
          </cell>
          <cell r="AU25">
            <v>637685</v>
          </cell>
          <cell r="AV25">
            <v>12.496983216355344</v>
          </cell>
          <cell r="AW25">
            <v>2.6006766216862558</v>
          </cell>
          <cell r="AX25">
            <v>2.57</v>
          </cell>
        </row>
        <row r="26">
          <cell r="AT26">
            <v>45870</v>
          </cell>
          <cell r="AU26">
            <v>470536</v>
          </cell>
          <cell r="AV26">
            <v>8.3299905904943969</v>
          </cell>
          <cell r="AW26">
            <v>2.6161325409745482</v>
          </cell>
          <cell r="AX26">
            <v>2.57</v>
          </cell>
        </row>
        <row r="27">
          <cell r="AT27">
            <v>45901</v>
          </cell>
          <cell r="AU27">
            <v>220360</v>
          </cell>
          <cell r="AV27">
            <v>4.1629853820686691</v>
          </cell>
          <cell r="AW27">
            <v>2.5798000000000001</v>
          </cell>
          <cell r="AX27">
            <v>2.57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08C5C-2F4C-4F80-81CB-5CFA5C965C37}">
  <dimension ref="A1:F32"/>
  <sheetViews>
    <sheetView tabSelected="1" zoomScale="80" zoomScaleNormal="80" workbookViewId="0">
      <selection activeCell="I13" sqref="I13"/>
    </sheetView>
  </sheetViews>
  <sheetFormatPr defaultRowHeight="15" x14ac:dyDescent="0.25"/>
  <cols>
    <col min="1" max="1" width="13.140625" bestFit="1" customWidth="1"/>
    <col min="2" max="2" width="11.28515625" bestFit="1" customWidth="1"/>
    <col min="3" max="3" width="13.42578125" customWidth="1"/>
    <col min="4" max="4" width="10.42578125" customWidth="1"/>
    <col min="5" max="5" width="29.28515625" customWidth="1"/>
    <col min="6" max="6" width="32" hidden="1" customWidth="1"/>
    <col min="7" max="7" width="32" customWidth="1"/>
  </cols>
  <sheetData>
    <row r="1" spans="1:6" ht="68.25" customHeight="1" x14ac:dyDescent="0.25">
      <c r="A1" s="1" t="s">
        <v>0</v>
      </c>
      <c r="B1" s="1"/>
      <c r="C1" s="1"/>
      <c r="D1" s="1"/>
      <c r="E1" s="1"/>
      <c r="F1" s="1"/>
    </row>
    <row r="2" spans="1:6" ht="100.5" x14ac:dyDescent="0.25">
      <c r="A2" s="2" t="s">
        <v>1</v>
      </c>
      <c r="B2" s="2" t="s">
        <v>2</v>
      </c>
      <c r="C2" s="3" t="s">
        <v>3</v>
      </c>
      <c r="D2" s="3" t="s">
        <v>4</v>
      </c>
      <c r="E2" s="4" t="s">
        <v>5</v>
      </c>
    </row>
    <row r="3" spans="1:6" x14ac:dyDescent="0.25">
      <c r="A3" s="5"/>
      <c r="B3" s="5"/>
      <c r="C3" s="6"/>
      <c r="D3" s="6"/>
      <c r="E3" s="5"/>
    </row>
    <row r="4" spans="1:6" x14ac:dyDescent="0.25">
      <c r="A4" s="7">
        <f ca="1">'[1]Board Report for Budget'!AT5</f>
        <v>45231</v>
      </c>
      <c r="B4" s="8">
        <f ca="1">'[1]Board Report for Budget'!AU5</f>
        <v>2659407</v>
      </c>
      <c r="C4" s="9">
        <f ca="1">'[1]Board Report for Budget'!AV5</f>
        <v>51.860855714356902</v>
      </c>
      <c r="D4" s="10">
        <f ca="1">'[1]Board Report for Budget'!AW5</f>
        <v>2.7241818286557873</v>
      </c>
      <c r="E4" s="11">
        <f>'[1]Board Report for Budget'!AX5</f>
        <v>3.06</v>
      </c>
    </row>
    <row r="5" spans="1:6" x14ac:dyDescent="0.25">
      <c r="A5" s="7">
        <f ca="1">'[1]Board Report for Budget'!AT6</f>
        <v>45261</v>
      </c>
      <c r="B5" s="8">
        <f ca="1">'[1]Board Report for Budget'!AU6</f>
        <v>2479089</v>
      </c>
      <c r="C5" s="9">
        <f ca="1">'[1]Board Report for Budget'!AV6</f>
        <v>46.885480917065046</v>
      </c>
      <c r="D5" s="10">
        <f ca="1">'[1]Board Report for Budget'!AW6</f>
        <v>2.7641988995151041</v>
      </c>
      <c r="E5" s="11">
        <f>'[1]Board Report for Budget'!AX6</f>
        <v>3.06</v>
      </c>
    </row>
    <row r="6" spans="1:6" x14ac:dyDescent="0.25">
      <c r="A6" s="7">
        <f ca="1">'[1]Board Report for Budget'!AT7</f>
        <v>45292</v>
      </c>
      <c r="B6" s="8">
        <f ca="1">'[1]Board Report for Budget'!AU7</f>
        <v>2756162</v>
      </c>
      <c r="C6" s="9">
        <f ca="1">'[1]Board Report for Budget'!AV7</f>
        <v>55.923919002342657</v>
      </c>
      <c r="D6" s="10">
        <f ca="1">'[1]Board Report for Budget'!AW7</f>
        <v>2.7912898495081206</v>
      </c>
      <c r="E6" s="11">
        <f>'[1]Board Report for Budget'!AX7</f>
        <v>2.72</v>
      </c>
    </row>
    <row r="7" spans="1:6" x14ac:dyDescent="0.25">
      <c r="A7" s="7">
        <f ca="1">'[1]Board Report for Budget'!AT8</f>
        <v>45323</v>
      </c>
      <c r="B7" s="8">
        <f ca="1">'[1]Board Report for Budget'!AU8</f>
        <v>2703685</v>
      </c>
      <c r="C7" s="9">
        <f ca="1">'[1]Board Report for Budget'!AV8</f>
        <v>52.786926594083248</v>
      </c>
      <c r="D7" s="10">
        <f ca="1">'[1]Board Report for Budget'!AW8</f>
        <v>2.7970706775382488</v>
      </c>
      <c r="E7" s="11">
        <f>'[1]Board Report for Budget'!AX8</f>
        <v>2.72</v>
      </c>
    </row>
    <row r="8" spans="1:6" x14ac:dyDescent="0.25">
      <c r="A8" s="7">
        <f ca="1">'[1]Board Report for Budget'!AT9</f>
        <v>45352</v>
      </c>
      <c r="B8" s="8">
        <f ca="1">'[1]Board Report for Budget'!AU9</f>
        <v>2798962</v>
      </c>
      <c r="C8" s="9">
        <f ca="1">'[1]Board Report for Budget'!AV9</f>
        <v>49.999998596735239</v>
      </c>
      <c r="D8" s="10">
        <f ca="1">'[1]Board Report for Budget'!AW9</f>
        <v>2.7774895574859539</v>
      </c>
      <c r="E8" s="11">
        <f>'[1]Board Report for Budget'!AX9</f>
        <v>2.72</v>
      </c>
    </row>
    <row r="9" spans="1:6" x14ac:dyDescent="0.25">
      <c r="A9" s="7">
        <f ca="1">'[1]Board Report for Budget'!AT10</f>
        <v>45383</v>
      </c>
      <c r="B9" s="8">
        <f ca="1">'[1]Board Report for Budget'!AU10</f>
        <v>2576170</v>
      </c>
      <c r="C9" s="9">
        <f ca="1">'[1]Board Report for Budget'!AV10</f>
        <v>49.99998405203867</v>
      </c>
      <c r="D9" s="10">
        <f ca="1">'[1]Board Report for Budget'!AW10</f>
        <v>2.7569714371722367</v>
      </c>
      <c r="E9" s="11">
        <f>'[1]Board Report for Budget'!AX10</f>
        <v>2.72</v>
      </c>
    </row>
    <row r="10" spans="1:6" x14ac:dyDescent="0.25">
      <c r="A10" s="7">
        <f ca="1">'[1]Board Report for Budget'!AT11</f>
        <v>45413</v>
      </c>
      <c r="B10" s="8">
        <f ca="1">'[1]Board Report for Budget'!AU11</f>
        <v>2644233</v>
      </c>
      <c r="C10" s="9">
        <f ca="1">'[1]Board Report for Budget'!AV11</f>
        <v>49.99999964144115</v>
      </c>
      <c r="D10" s="10">
        <f ca="1">'[1]Board Report for Budget'!AW11</f>
        <v>2.7113027112209855</v>
      </c>
      <c r="E10" s="11">
        <f>'[1]Board Report for Budget'!AX11</f>
        <v>2.72</v>
      </c>
    </row>
    <row r="11" spans="1:6" x14ac:dyDescent="0.25">
      <c r="A11" s="7">
        <f ca="1">'[1]Board Report for Budget'!AT12</f>
        <v>45444</v>
      </c>
      <c r="B11" s="8">
        <f ca="1">'[1]Board Report for Budget'!AU12</f>
        <v>2696809</v>
      </c>
      <c r="C11" s="9">
        <f ca="1">'[1]Board Report for Budget'!AV12</f>
        <v>49.999990744854983</v>
      </c>
      <c r="D11" s="10">
        <f ca="1">'[1]Board Report for Budget'!AW12</f>
        <v>2.6288988042163903</v>
      </c>
      <c r="E11" s="11">
        <f>'[1]Board Report for Budget'!AX12</f>
        <v>2.72</v>
      </c>
    </row>
    <row r="12" spans="1:6" x14ac:dyDescent="0.25">
      <c r="A12" s="7">
        <f ca="1">'[1]Board Report for Budget'!AT13</f>
        <v>45474</v>
      </c>
      <c r="B12" s="8">
        <f ca="1">'[1]Board Report for Budget'!AU13</f>
        <v>2551355</v>
      </c>
      <c r="C12" s="9">
        <f ca="1">'[1]Board Report for Budget'!AV13</f>
        <v>49.999985281078104</v>
      </c>
      <c r="D12" s="10">
        <f ca="1">'[1]Board Report for Budget'!AW13</f>
        <v>2.6292436238782924</v>
      </c>
      <c r="E12" s="11">
        <f>'[1]Board Report for Budget'!AX13</f>
        <v>2.72</v>
      </c>
    </row>
    <row r="13" spans="1:6" x14ac:dyDescent="0.25">
      <c r="A13" s="7">
        <f ca="1">'[1]Board Report for Budget'!AT14</f>
        <v>45505</v>
      </c>
      <c r="B13" s="8">
        <f ca="1">'[1]Board Report for Budget'!AU14</f>
        <v>2824348</v>
      </c>
      <c r="C13" s="9">
        <f ca="1">'[1]Board Report for Budget'!AV14</f>
        <v>49.999983559773675</v>
      </c>
      <c r="D13" s="10">
        <f ca="1">'[1]Board Report for Budget'!AW14</f>
        <v>2.5653135178455346</v>
      </c>
      <c r="E13" s="11">
        <f>'[1]Board Report for Budget'!AX14</f>
        <v>2.72</v>
      </c>
    </row>
    <row r="14" spans="1:6" x14ac:dyDescent="0.25">
      <c r="A14" s="7">
        <f ca="1">'[1]Board Report for Budget'!AT15</f>
        <v>45536</v>
      </c>
      <c r="B14" s="8">
        <f ca="1">'[1]Board Report for Budget'!AU15</f>
        <v>2646658</v>
      </c>
      <c r="C14" s="9">
        <f ca="1">'[1]Board Report for Budget'!AV15</f>
        <v>49.99999348944953</v>
      </c>
      <c r="D14" s="10">
        <f ca="1">'[1]Board Report for Budget'!AW15</f>
        <v>2.562642971135674</v>
      </c>
      <c r="E14" s="11">
        <f>'[1]Board Report for Budget'!AX15</f>
        <v>2.72</v>
      </c>
    </row>
    <row r="15" spans="1:6" x14ac:dyDescent="0.25">
      <c r="A15" s="7">
        <f ca="1">'[1]Board Report for Budget'!AT16</f>
        <v>45566</v>
      </c>
      <c r="B15" s="8">
        <f ca="1">'[1]Board Report for Budget'!AU16</f>
        <v>2669081</v>
      </c>
      <c r="C15" s="9">
        <f ca="1">'[1]Board Report for Budget'!AV16</f>
        <v>49.999990758783163</v>
      </c>
      <c r="D15" s="10">
        <f ca="1">'[1]Board Report for Budget'!AW16</f>
        <v>2.546380692305704</v>
      </c>
      <c r="E15" s="11">
        <f>'[1]Board Report for Budget'!AX16</f>
        <v>2.72</v>
      </c>
    </row>
    <row r="16" spans="1:6" x14ac:dyDescent="0.25">
      <c r="A16" s="7">
        <f ca="1">'[1]Board Report for Budget'!AT17</f>
        <v>45597</v>
      </c>
      <c r="B16" s="8">
        <f ca="1">'[1]Board Report for Budget'!AU17</f>
        <v>2350300</v>
      </c>
      <c r="C16" s="9">
        <f ca="1">'[1]Board Report for Budget'!AV17</f>
        <v>45.832988025320311</v>
      </c>
      <c r="D16" s="10">
        <f ca="1">'[1]Board Report for Budget'!AW17</f>
        <v>2.5227970568438072</v>
      </c>
      <c r="E16" s="11">
        <f>'[1]Board Report for Budget'!AX17</f>
        <v>2.72</v>
      </c>
    </row>
    <row r="17" spans="1:5" x14ac:dyDescent="0.25">
      <c r="A17" s="7">
        <f ca="1">'[1]Board Report for Budget'!AT18</f>
        <v>45627</v>
      </c>
      <c r="B17" s="8">
        <f ca="1">'[1]Board Report for Budget'!AU18</f>
        <v>2203106</v>
      </c>
      <c r="C17" s="9">
        <f ca="1">'[1]Board Report for Budget'!AV18</f>
        <v>41.665984690856803</v>
      </c>
      <c r="D17" s="10">
        <f ca="1">'[1]Board Report for Budget'!AW18</f>
        <v>2.499976482021292</v>
      </c>
      <c r="E17" s="11">
        <f>'[1]Board Report for Budget'!AX18</f>
        <v>2.72</v>
      </c>
    </row>
    <row r="18" spans="1:5" x14ac:dyDescent="0.25">
      <c r="A18" s="7">
        <f ca="1">'[1]Board Report for Budget'!AT19</f>
        <v>45658</v>
      </c>
      <c r="B18" s="8">
        <f ca="1">'[1]Board Report for Budget'!AU19</f>
        <v>1848105</v>
      </c>
      <c r="C18" s="9">
        <f ca="1">'[1]Board Report for Budget'!AV19</f>
        <v>37.498983850667884</v>
      </c>
      <c r="D18" s="10">
        <f ca="1">'[1]Board Report for Budget'!AW19</f>
        <v>2.4836503781440991</v>
      </c>
      <c r="E18" s="11">
        <f>'[1]Board Report for Budget'!AX19</f>
        <v>2.57</v>
      </c>
    </row>
    <row r="19" spans="1:5" x14ac:dyDescent="0.25">
      <c r="A19" s="7">
        <f ca="1">'[1]Board Report for Budget'!AT20</f>
        <v>45689</v>
      </c>
      <c r="B19" s="8">
        <f ca="1">'[1]Board Report for Budget'!AU20</f>
        <v>1707226</v>
      </c>
      <c r="C19" s="9">
        <f ca="1">'[1]Board Report for Budget'!AV20</f>
        <v>33.331994496958913</v>
      </c>
      <c r="D19" s="10">
        <f ca="1">'[1]Board Report for Budget'!AW20</f>
        <v>2.4707540371339238</v>
      </c>
      <c r="E19" s="11">
        <f>'[1]Board Report for Budget'!AX20</f>
        <v>2.57</v>
      </c>
    </row>
    <row r="20" spans="1:5" x14ac:dyDescent="0.25">
      <c r="A20" s="7">
        <f ca="1">'[1]Board Report for Budget'!AT21</f>
        <v>45717</v>
      </c>
      <c r="B20" s="8">
        <f ca="1">'[1]Board Report for Budget'!AU21</f>
        <v>1632634</v>
      </c>
      <c r="C20" s="9">
        <f ca="1">'[1]Board Report for Budget'!AV21</f>
        <v>29.164989631507055</v>
      </c>
      <c r="D20" s="10">
        <f ca="1">'[1]Board Report for Budget'!AW21</f>
        <v>2.4755340498850331</v>
      </c>
      <c r="E20" s="11">
        <f>'[1]Board Report for Budget'!AX21</f>
        <v>2.57</v>
      </c>
    </row>
    <row r="21" spans="1:5" x14ac:dyDescent="0.25">
      <c r="A21" s="7">
        <f ca="1">'[1]Board Report for Budget'!AT22</f>
        <v>45748</v>
      </c>
      <c r="B21" s="8">
        <f ca="1">'[1]Board Report for Budget'!AU22</f>
        <v>1287982</v>
      </c>
      <c r="C21" s="9">
        <f ca="1">'[1]Board Report for Budget'!AV22</f>
        <v>24.997992934982115</v>
      </c>
      <c r="D21" s="10">
        <f ca="1">'[1]Board Report for Budget'!AW22</f>
        <v>2.4822038337492298</v>
      </c>
      <c r="E21" s="11">
        <f>'[1]Board Report for Budget'!AX22</f>
        <v>2.57</v>
      </c>
    </row>
    <row r="22" spans="1:5" x14ac:dyDescent="0.25">
      <c r="A22" s="7">
        <f ca="1">'[1]Board Report for Budget'!AT23</f>
        <v>45778</v>
      </c>
      <c r="B22" s="8">
        <f ca="1">'[1]Board Report for Budget'!AU23</f>
        <v>1101640</v>
      </c>
      <c r="C22" s="9">
        <f ca="1">'[1]Board Report for Budget'!AV23</f>
        <v>20.830993185924701</v>
      </c>
      <c r="D22" s="10">
        <f ca="1">'[1]Board Report for Budget'!AW23</f>
        <v>2.5286451710177555</v>
      </c>
      <c r="E22" s="11">
        <f>'[1]Board Report for Budget'!AX23</f>
        <v>2.57</v>
      </c>
    </row>
    <row r="23" spans="1:5" x14ac:dyDescent="0.25">
      <c r="A23" s="7">
        <f ca="1">'[1]Board Report for Budget'!AT24</f>
        <v>45809</v>
      </c>
      <c r="B23" s="8">
        <f ca="1">'[1]Board Report for Budget'!AU24</f>
        <v>898792</v>
      </c>
      <c r="C23" s="9">
        <f ca="1">'[1]Board Report for Budget'!AV24</f>
        <v>16.663987579969401</v>
      </c>
      <c r="D23" s="10">
        <f ca="1">'[1]Board Report for Budget'!AW24</f>
        <v>2.5872097090316779</v>
      </c>
      <c r="E23" s="11">
        <f>'[1]Board Report for Budget'!AX24</f>
        <v>2.57</v>
      </c>
    </row>
    <row r="24" spans="1:5" x14ac:dyDescent="0.25">
      <c r="A24" s="7">
        <f ca="1">'[1]Board Report for Budget'!AT25</f>
        <v>45839</v>
      </c>
      <c r="B24" s="8">
        <f ca="1">'[1]Board Report for Budget'!AU25</f>
        <v>637685</v>
      </c>
      <c r="C24" s="9">
        <f ca="1">'[1]Board Report for Budget'!AV25</f>
        <v>12.496983216355344</v>
      </c>
      <c r="D24" s="10">
        <f ca="1">'[1]Board Report for Budget'!AW25</f>
        <v>2.6006766216862558</v>
      </c>
      <c r="E24" s="11">
        <f>'[1]Board Report for Budget'!AX25</f>
        <v>2.57</v>
      </c>
    </row>
    <row r="25" spans="1:5" x14ac:dyDescent="0.25">
      <c r="A25" s="7">
        <f ca="1">'[1]Board Report for Budget'!AT26</f>
        <v>45870</v>
      </c>
      <c r="B25" s="8">
        <f ca="1">'[1]Board Report for Budget'!AU26</f>
        <v>470536</v>
      </c>
      <c r="C25" s="9">
        <f ca="1">'[1]Board Report for Budget'!AV26</f>
        <v>8.3299905904943969</v>
      </c>
      <c r="D25" s="10">
        <f ca="1">'[1]Board Report for Budget'!AW26</f>
        <v>2.6161325409745482</v>
      </c>
      <c r="E25" s="11">
        <f>'[1]Board Report for Budget'!AX26</f>
        <v>2.57</v>
      </c>
    </row>
    <row r="26" spans="1:5" x14ac:dyDescent="0.25">
      <c r="A26" s="7">
        <f ca="1">'[1]Board Report for Budget'!AT27</f>
        <v>45901</v>
      </c>
      <c r="B26" s="8">
        <f ca="1">'[1]Board Report for Budget'!AU27</f>
        <v>220360</v>
      </c>
      <c r="C26" s="9">
        <f ca="1">'[1]Board Report for Budget'!AV27</f>
        <v>4.1629853820686691</v>
      </c>
      <c r="D26" s="10">
        <f ca="1">'[1]Board Report for Budget'!AW27</f>
        <v>2.5798000000000001</v>
      </c>
      <c r="E26" s="11">
        <f>'[1]Board Report for Budget'!AX27</f>
        <v>2.57</v>
      </c>
    </row>
    <row r="28" spans="1:5" ht="66.75" customHeight="1" x14ac:dyDescent="0.25">
      <c r="A28" s="12" t="s">
        <v>6</v>
      </c>
      <c r="B28" s="12"/>
      <c r="C28" s="12"/>
      <c r="D28" s="12"/>
      <c r="E28" s="12"/>
    </row>
    <row r="29" spans="1:5" x14ac:dyDescent="0.25">
      <c r="A29" s="12"/>
      <c r="B29" s="12"/>
      <c r="C29" s="12"/>
      <c r="D29" s="12"/>
      <c r="E29" s="12"/>
    </row>
    <row r="30" spans="1:5" x14ac:dyDescent="0.25">
      <c r="A30" s="12"/>
      <c r="B30" s="12"/>
      <c r="C30" s="12"/>
      <c r="D30" s="12"/>
      <c r="E30" s="12"/>
    </row>
    <row r="31" spans="1:5" x14ac:dyDescent="0.25">
      <c r="A31" s="12"/>
      <c r="B31" s="12"/>
      <c r="C31" s="12"/>
      <c r="D31" s="12"/>
      <c r="E31" s="12"/>
    </row>
    <row r="32" spans="1:5" x14ac:dyDescent="0.25">
      <c r="A32" s="12"/>
      <c r="B32" s="12"/>
      <c r="C32" s="12"/>
      <c r="D32" s="12"/>
      <c r="E32" s="12"/>
    </row>
  </sheetData>
  <mergeCells count="2">
    <mergeCell ref="A1:F1"/>
    <mergeCell ref="A28:E32"/>
  </mergeCells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Wadler, Dylan</dc:creator>
  <cp:lastModifiedBy>Wadler, Dylan</cp:lastModifiedBy>
  <cp:lastPrinted>2023-11-16T14:48:30Z</cp:lastPrinted>
  <dcterms:created xsi:type="dcterms:W3CDTF">2023-11-16T14:47:47Z</dcterms:created>
  <dcterms:modified xsi:type="dcterms:W3CDTF">2023-11-16T14:49:31Z</dcterms:modified>
</cp:coreProperties>
</file>