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19\2019 AAG Monthly Reports\Consolidated\12-2019\MTA Consolidated Reports. pdfs\Excel &amp; Word\Versions for Joshua\"/>
    </mc:Choice>
  </mc:AlternateContent>
  <bookViews>
    <workbookView xWindow="0" yWindow="0" windowWidth="28800" windowHeight="11310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</calcChain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<sst xmlns="http://schemas.openxmlformats.org/spreadsheetml/2006/main" count="140" uniqueCount="38">
  <si>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</si>
  <si>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</si>
  <si>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</si>
  <si>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</si>
  <si>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</si>
  <si>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</si>
  <si>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</si>
  <si>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</si>
  <si>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</si>
  <si>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</si>
  <si>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</si>
  <si>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</si>
  <si>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</si>
  <si>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</si>
  <si>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</si>
  <si>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</si>
  <si>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</si>
  <si>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</si>
  <si>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</si>
  <si>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</si>
  <si>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</si>
  <si>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</si>
  <si>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</si>
  <si>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</si>
  <si>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</si>
  <si>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</si>
  <si>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</si>
  <si>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</si>
  <si>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</si>
  <si>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</si>
  <si>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</si>
  <si>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</si>
  <si>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</si>
  <si>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</si>
  <si>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 xml:space="preserve">2019 Final Estimate vs. Preliminary Actual </t>
  </si>
  <si>
    <t>December 2019</t>
  </si>
  <si>
    <t>Final       Estimate</t>
  </si>
  <si>
    <t xml:space="preserve">Final         Estimate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</si>
</sst>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34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35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5051</v>
      </c>
      <c r="E12" s="16">
        <v>4108</v>
      </c>
      <c r="F12" s="16">
        <v>943</v>
      </c>
      <c r="G12" s="14"/>
      <c r="J12" s="17"/>
    </row>
    <row r="13" spans="1:34" x14ac:dyDescent="0.2">
      <c r="A13" s="2"/>
      <c r="C13" s="18" t="s">
        <v>6</v>
      </c>
      <c r="D13" s="19">
        <v>1425</v>
      </c>
      <c r="E13" s="19">
        <v>1179</v>
      </c>
      <c r="F13" s="19">
        <v>246</v>
      </c>
      <c r="G13" s="14"/>
      <c r="J13" s="17"/>
    </row>
    <row r="14" spans="1:34" x14ac:dyDescent="0.2">
      <c r="A14" s="2"/>
      <c r="B14" s="2"/>
      <c r="C14" s="18" t="s">
        <v>7</v>
      </c>
      <c r="D14" s="19">
        <v>523</v>
      </c>
      <c r="E14" s="19">
        <v>457</v>
      </c>
      <c r="F14" s="19">
        <v>66</v>
      </c>
      <c r="G14" s="14"/>
      <c r="J14" s="17"/>
    </row>
    <row r="15" spans="1:34" x14ac:dyDescent="0.2">
      <c r="A15" s="2"/>
      <c r="B15" s="2"/>
      <c r="C15" s="18" t="s">
        <v>8</v>
      </c>
      <c r="D15" s="19">
        <v>602</v>
      </c>
      <c r="E15" s="19">
        <v>446</v>
      </c>
      <c r="F15" s="19">
        <v>156</v>
      </c>
      <c r="G15" s="14"/>
      <c r="J15" s="17"/>
    </row>
    <row r="16" spans="1:34" x14ac:dyDescent="0.2">
      <c r="A16" s="2"/>
      <c r="B16" s="2"/>
      <c r="C16" s="18" t="s">
        <v>9</v>
      </c>
      <c r="D16" s="19">
        <v>96</v>
      </c>
      <c r="E16" s="19">
        <v>70</v>
      </c>
      <c r="F16" s="19">
        <v>26</v>
      </c>
      <c r="G16" s="14"/>
      <c r="J16" s="17"/>
    </row>
    <row r="17" spans="1:10" x14ac:dyDescent="0.2">
      <c r="A17" s="2"/>
      <c r="B17" s="2"/>
      <c r="C17" s="18" t="s">
        <v>10</v>
      </c>
      <c r="D17" s="19">
        <v>2215</v>
      </c>
      <c r="E17" s="19">
        <v>1811</v>
      </c>
      <c r="F17" s="19">
        <v>404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12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13</v>
      </c>
      <c r="D20" s="19">
        <v>143</v>
      </c>
      <c r="E20" s="19">
        <v>109</v>
      </c>
      <c r="F20" s="19">
        <v>34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31917</v>
      </c>
      <c r="E22" s="16">
        <v>31425</v>
      </c>
      <c r="F22" s="16">
        <v>492</v>
      </c>
      <c r="G22" s="14"/>
    </row>
    <row r="23" spans="1:10" x14ac:dyDescent="0.2">
      <c r="A23" s="2"/>
      <c r="B23" s="2"/>
      <c r="C23" s="18" t="s">
        <v>6</v>
      </c>
      <c r="D23" s="19">
        <v>24180</v>
      </c>
      <c r="E23" s="19">
        <v>23836</v>
      </c>
      <c r="F23" s="19">
        <v>344</v>
      </c>
      <c r="G23" s="14"/>
    </row>
    <row r="24" spans="1:10" x14ac:dyDescent="0.2">
      <c r="A24" s="2"/>
      <c r="B24" s="2"/>
      <c r="C24" s="18" t="s">
        <v>7</v>
      </c>
      <c r="D24" s="19">
        <v>2651</v>
      </c>
      <c r="E24" s="19">
        <v>2638</v>
      </c>
      <c r="F24" s="19">
        <v>13</v>
      </c>
      <c r="G24" s="14"/>
    </row>
    <row r="25" spans="1:10" x14ac:dyDescent="0.2">
      <c r="A25" s="2"/>
      <c r="B25" s="2"/>
      <c r="C25" s="18" t="s">
        <v>8</v>
      </c>
      <c r="D25" s="19">
        <v>2242</v>
      </c>
      <c r="E25" s="19">
        <v>2155</v>
      </c>
      <c r="F25" s="19">
        <v>87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85</v>
      </c>
      <c r="F26" s="19">
        <v>17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121</v>
      </c>
      <c r="F28" s="19">
        <v>10</v>
      </c>
      <c r="G28" s="14"/>
    </row>
    <row r="29" spans="1:10" x14ac:dyDescent="0.2">
      <c r="A29" s="2"/>
      <c r="B29" s="2"/>
      <c r="C29" s="18" t="s">
        <v>12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2611</v>
      </c>
      <c r="E30" s="19">
        <v>2590</v>
      </c>
      <c r="F30" s="19">
        <v>21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32750</v>
      </c>
      <c r="E32" s="16">
        <v>32200</v>
      </c>
      <c r="F32" s="16">
        <v>549</v>
      </c>
      <c r="G32" s="14"/>
    </row>
    <row r="33" spans="1:7" x14ac:dyDescent="0.2">
      <c r="A33" s="2"/>
      <c r="B33" s="2"/>
      <c r="C33" s="18" t="s">
        <v>6</v>
      </c>
      <c r="D33" s="19">
        <v>22546</v>
      </c>
      <c r="E33" s="19">
        <v>22422</v>
      </c>
      <c r="F33" s="19">
        <v>124</v>
      </c>
      <c r="G33" s="14"/>
    </row>
    <row r="34" spans="1:7" x14ac:dyDescent="0.2">
      <c r="A34" s="2"/>
      <c r="B34" s="2"/>
      <c r="C34" s="18" t="s">
        <v>7</v>
      </c>
      <c r="D34" s="19">
        <v>4281</v>
      </c>
      <c r="E34" s="19">
        <v>4202</v>
      </c>
      <c r="F34" s="19">
        <v>79</v>
      </c>
      <c r="G34" s="14"/>
    </row>
    <row r="35" spans="1:7" x14ac:dyDescent="0.2">
      <c r="A35" s="2"/>
      <c r="B35" s="2"/>
      <c r="C35" s="18" t="s">
        <v>8</v>
      </c>
      <c r="D35" s="19">
        <v>4169</v>
      </c>
      <c r="E35" s="19">
        <v>3837</v>
      </c>
      <c r="F35" s="19">
        <v>331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381</v>
      </c>
      <c r="F36" s="19">
        <v>14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207</v>
      </c>
      <c r="F38" s="19">
        <v>2</v>
      </c>
      <c r="G38" s="14"/>
    </row>
    <row r="39" spans="1:7" x14ac:dyDescent="0.2">
      <c r="A39" s="2"/>
      <c r="B39" s="2"/>
      <c r="C39" s="18" t="s">
        <v>12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1150</v>
      </c>
      <c r="E40" s="19">
        <v>1151</v>
      </c>
      <c r="F40" s="19">
        <v>-1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2282</v>
      </c>
      <c r="E42" s="16">
        <v>1871</v>
      </c>
      <c r="F42" s="16">
        <v>411</v>
      </c>
      <c r="G42" s="14"/>
    </row>
    <row r="43" spans="1:7" x14ac:dyDescent="0.2">
      <c r="A43" s="2"/>
      <c r="B43" s="2"/>
      <c r="C43" s="18" t="s">
        <v>6</v>
      </c>
      <c r="D43" s="19">
        <v>1468</v>
      </c>
      <c r="E43" s="19">
        <v>1244</v>
      </c>
      <c r="F43" s="19">
        <v>224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190</v>
      </c>
      <c r="F44" s="19">
        <v>37</v>
      </c>
      <c r="G44" s="14"/>
    </row>
    <row r="45" spans="1:7" x14ac:dyDescent="0.2">
      <c r="A45" s="2"/>
      <c r="B45" s="2"/>
      <c r="C45" s="18" t="s">
        <v>8</v>
      </c>
      <c r="D45" s="19">
        <v>136</v>
      </c>
      <c r="E45" s="19">
        <v>118</v>
      </c>
      <c r="F45" s="19">
        <v>18</v>
      </c>
      <c r="G45" s="14"/>
    </row>
    <row r="46" spans="1:7" x14ac:dyDescent="0.2">
      <c r="A46" s="2"/>
      <c r="B46" s="2"/>
      <c r="C46" s="18" t="s">
        <v>9</v>
      </c>
      <c r="D46" s="19">
        <v>255</v>
      </c>
      <c r="E46" s="19">
        <v>184</v>
      </c>
      <c r="F46" s="19">
        <v>71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12</v>
      </c>
      <c r="D49" s="19">
        <v>143</v>
      </c>
      <c r="E49" s="19">
        <v>100</v>
      </c>
      <c r="F49" s="19">
        <v>43</v>
      </c>
      <c r="G49" s="14"/>
    </row>
    <row r="50" spans="1:10" x14ac:dyDescent="0.2">
      <c r="A50" s="2"/>
      <c r="B50" s="2"/>
      <c r="C50" s="18" t="s">
        <v>13</v>
      </c>
      <c r="D50" s="19">
        <v>37</v>
      </c>
      <c r="E50" s="19">
        <v>26</v>
      </c>
      <c r="F50" s="19">
        <v>11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2250</v>
      </c>
      <c r="E52" s="16">
        <v>2066</v>
      </c>
      <c r="F52" s="16">
        <v>184</v>
      </c>
      <c r="G52" s="14"/>
    </row>
    <row r="53" spans="1:10" x14ac:dyDescent="0.2">
      <c r="A53" s="2"/>
      <c r="B53" s="2"/>
      <c r="C53" s="18" t="s">
        <v>6</v>
      </c>
      <c r="D53" s="19">
        <v>667</v>
      </c>
      <c r="E53" s="19">
        <v>632</v>
      </c>
      <c r="F53" s="19">
        <v>35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576</v>
      </c>
      <c r="F56" s="19">
        <v>74</v>
      </c>
      <c r="G56" s="14"/>
    </row>
    <row r="57" spans="1:10" x14ac:dyDescent="0.2">
      <c r="A57" s="2"/>
      <c r="B57" s="2"/>
      <c r="C57" s="18" t="s">
        <v>10</v>
      </c>
      <c r="D57" s="19">
        <v>918</v>
      </c>
      <c r="E57" s="19">
        <v>846</v>
      </c>
      <c r="F57" s="19">
        <v>72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12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15</v>
      </c>
      <c r="E60" s="19">
        <v>12</v>
      </c>
      <c r="F60" s="19">
        <v>3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74250</v>
      </c>
      <c r="E62" s="23">
        <v>71670</v>
      </c>
      <c r="F62" s="23">
        <v>2580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tr">
        <f>D7</f>
        <v>Final       Estimate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74250</v>
      </c>
      <c r="E69" s="16">
        <v>71670</v>
      </c>
      <c r="F69" s="16">
        <v>2580</v>
      </c>
      <c r="G69" s="14"/>
    </row>
    <row r="70" spans="1:7" x14ac:dyDescent="0.2">
      <c r="A70" s="2"/>
      <c r="C70" s="51" t="s">
        <v>6</v>
      </c>
      <c r="D70" s="19">
        <v>50286</v>
      </c>
      <c r="E70" s="19">
        <v>49313</v>
      </c>
      <c r="F70" s="19">
        <v>973</v>
      </c>
      <c r="G70" s="14"/>
    </row>
    <row r="71" spans="1:7" x14ac:dyDescent="0.2">
      <c r="A71" s="2"/>
      <c r="C71" s="51" t="s">
        <v>7</v>
      </c>
      <c r="D71" s="19">
        <v>7682</v>
      </c>
      <c r="E71" s="19">
        <v>7487</v>
      </c>
      <c r="F71" s="19">
        <v>195</v>
      </c>
      <c r="G71" s="14"/>
    </row>
    <row r="72" spans="1:7" x14ac:dyDescent="0.2">
      <c r="A72" s="2"/>
      <c r="C72" s="51" t="s">
        <v>8</v>
      </c>
      <c r="D72" s="19">
        <v>7149</v>
      </c>
      <c r="E72" s="19">
        <v>6556</v>
      </c>
      <c r="F72" s="19">
        <v>593</v>
      </c>
      <c r="G72" s="14"/>
    </row>
    <row r="73" spans="1:7" x14ac:dyDescent="0.2">
      <c r="A73" s="2"/>
      <c r="C73" s="51" t="s">
        <v>9</v>
      </c>
      <c r="D73" s="19">
        <v>1498</v>
      </c>
      <c r="E73" s="19">
        <v>1296</v>
      </c>
      <c r="F73" s="19">
        <v>202</v>
      </c>
      <c r="G73" s="14"/>
    </row>
    <row r="74" spans="1:7" x14ac:dyDescent="0.2">
      <c r="A74" s="2"/>
      <c r="C74" s="51" t="s">
        <v>10</v>
      </c>
      <c r="D74" s="19">
        <v>3133</v>
      </c>
      <c r="E74" s="19">
        <v>2657</v>
      </c>
      <c r="F74" s="19">
        <v>476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357</v>
      </c>
      <c r="F75" s="19">
        <v>27</v>
      </c>
      <c r="G75" s="14"/>
    </row>
    <row r="76" spans="1:7" x14ac:dyDescent="0.2">
      <c r="A76" s="2"/>
      <c r="C76" s="51" t="s">
        <v>12</v>
      </c>
      <c r="D76" s="19">
        <v>162</v>
      </c>
      <c r="E76" s="19">
        <v>116</v>
      </c>
      <c r="F76" s="19">
        <v>46</v>
      </c>
      <c r="G76" s="14"/>
    </row>
    <row r="77" spans="1:7" x14ac:dyDescent="0.2">
      <c r="A77" s="2"/>
      <c r="C77" s="51" t="s">
        <v>13</v>
      </c>
      <c r="D77" s="19">
        <v>3956</v>
      </c>
      <c r="E77" s="19">
        <v>3888</v>
      </c>
      <c r="F77" s="19">
        <v>68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66183</v>
      </c>
      <c r="E79" s="16">
        <v>64891</v>
      </c>
      <c r="F79" s="16">
        <v>1292</v>
      </c>
      <c r="G79" s="14"/>
    </row>
    <row r="80" spans="1:7" x14ac:dyDescent="0.2">
      <c r="A80" s="2"/>
      <c r="C80" s="18" t="s">
        <v>6</v>
      </c>
      <c r="D80" s="19">
        <v>44467</v>
      </c>
      <c r="E80" s="19">
        <v>44359</v>
      </c>
      <c r="F80" s="19">
        <v>108</v>
      </c>
      <c r="G80" s="14"/>
    </row>
    <row r="81" spans="1:7" x14ac:dyDescent="0.2">
      <c r="A81" s="2"/>
      <c r="C81" s="18" t="s">
        <v>7</v>
      </c>
      <c r="D81" s="19">
        <v>6561</v>
      </c>
      <c r="E81" s="19">
        <v>6499</v>
      </c>
      <c r="F81" s="19">
        <v>62</v>
      </c>
      <c r="G81" s="14"/>
    </row>
    <row r="82" spans="1:7" x14ac:dyDescent="0.2">
      <c r="A82" s="2"/>
      <c r="C82" s="18" t="s">
        <v>8</v>
      </c>
      <c r="D82" s="19">
        <v>6487</v>
      </c>
      <c r="E82" s="19">
        <v>6079</v>
      </c>
      <c r="F82" s="19">
        <v>408</v>
      </c>
      <c r="G82" s="14"/>
    </row>
    <row r="83" spans="1:7" x14ac:dyDescent="0.2">
      <c r="A83" s="2"/>
      <c r="C83" s="18" t="s">
        <v>9</v>
      </c>
      <c r="D83" s="19">
        <v>1411</v>
      </c>
      <c r="E83" s="19">
        <v>1209</v>
      </c>
      <c r="F83" s="19">
        <v>202</v>
      </c>
      <c r="G83" s="14"/>
    </row>
    <row r="84" spans="1:7" x14ac:dyDescent="0.2">
      <c r="A84" s="2"/>
      <c r="C84" s="18" t="s">
        <v>10</v>
      </c>
      <c r="D84" s="19">
        <v>3007</v>
      </c>
      <c r="E84" s="19">
        <v>2564</v>
      </c>
      <c r="F84" s="19">
        <v>443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329</v>
      </c>
      <c r="F85" s="19">
        <v>5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3916</v>
      </c>
      <c r="E87" s="19">
        <v>3852</v>
      </c>
      <c r="F87" s="19">
        <v>64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8067</v>
      </c>
      <c r="E89" s="16">
        <v>6779</v>
      </c>
      <c r="F89" s="16">
        <v>1288</v>
      </c>
      <c r="G89" s="14"/>
    </row>
    <row r="90" spans="1:7" x14ac:dyDescent="0.2">
      <c r="C90" s="18" t="s">
        <v>6</v>
      </c>
      <c r="D90" s="19">
        <v>5819</v>
      </c>
      <c r="E90" s="19">
        <v>4954</v>
      </c>
      <c r="F90" s="19">
        <v>865</v>
      </c>
      <c r="G90" s="14"/>
    </row>
    <row r="91" spans="1:7" x14ac:dyDescent="0.2">
      <c r="C91" s="18" t="s">
        <v>7</v>
      </c>
      <c r="D91" s="19">
        <v>1121</v>
      </c>
      <c r="E91" s="19">
        <v>988</v>
      </c>
      <c r="F91" s="19">
        <v>133</v>
      </c>
      <c r="G91" s="14"/>
    </row>
    <row r="92" spans="1:7" x14ac:dyDescent="0.2">
      <c r="C92" s="18" t="s">
        <v>8</v>
      </c>
      <c r="D92" s="19">
        <v>662</v>
      </c>
      <c r="E92" s="19">
        <v>477</v>
      </c>
      <c r="F92" s="19">
        <v>185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126</v>
      </c>
      <c r="E94" s="19">
        <v>93</v>
      </c>
      <c r="F94" s="19">
        <v>33</v>
      </c>
      <c r="G94" s="14"/>
    </row>
    <row r="95" spans="1:7" x14ac:dyDescent="0.2">
      <c r="C95" s="18" t="s">
        <v>11</v>
      </c>
      <c r="D95" s="19">
        <v>50</v>
      </c>
      <c r="E95" s="19">
        <v>28</v>
      </c>
      <c r="F95" s="19">
        <v>22</v>
      </c>
      <c r="G95" s="14"/>
    </row>
    <row r="96" spans="1:7" x14ac:dyDescent="0.2">
      <c r="C96" s="18" t="s">
        <v>12</v>
      </c>
      <c r="D96" s="19">
        <v>162</v>
      </c>
      <c r="E96" s="19">
        <v>116</v>
      </c>
      <c r="F96" s="19">
        <v>46</v>
      </c>
      <c r="G96" s="14"/>
    </row>
    <row r="97" spans="1:7" x14ac:dyDescent="0.2">
      <c r="C97" s="18" t="s">
        <v>13</v>
      </c>
      <c r="D97" s="19">
        <v>40</v>
      </c>
      <c r="E97" s="19">
        <v>36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74023</v>
      </c>
      <c r="E99" s="16">
        <v>71483</v>
      </c>
      <c r="F99" s="16">
        <v>2540</v>
      </c>
      <c r="G99" s="14"/>
    </row>
    <row r="100" spans="1:7" x14ac:dyDescent="0.2">
      <c r="A100" s="2"/>
      <c r="C100" s="18" t="s">
        <v>6</v>
      </c>
      <c r="D100" s="19">
        <v>50078</v>
      </c>
      <c r="E100" s="19">
        <v>49137</v>
      </c>
      <c r="F100" s="19">
        <v>941</v>
      </c>
      <c r="G100" s="14"/>
    </row>
    <row r="101" spans="1:7" x14ac:dyDescent="0.2">
      <c r="A101" s="2"/>
      <c r="C101" s="18" t="s">
        <v>7</v>
      </c>
      <c r="D101" s="19">
        <v>7682</v>
      </c>
      <c r="E101" s="19">
        <v>7487</v>
      </c>
      <c r="F101" s="19">
        <v>195</v>
      </c>
      <c r="G101" s="14"/>
    </row>
    <row r="102" spans="1:7" x14ac:dyDescent="0.2">
      <c r="A102" s="2"/>
      <c r="C102" s="18" t="s">
        <v>8</v>
      </c>
      <c r="D102" s="19">
        <v>7148</v>
      </c>
      <c r="E102" s="19">
        <v>6555</v>
      </c>
      <c r="F102" s="19">
        <v>593</v>
      </c>
      <c r="G102" s="14"/>
    </row>
    <row r="103" spans="1:7" x14ac:dyDescent="0.2">
      <c r="A103" s="2"/>
      <c r="C103" s="18" t="s">
        <v>9</v>
      </c>
      <c r="D103" s="19">
        <v>1498</v>
      </c>
      <c r="E103" s="19">
        <v>1296</v>
      </c>
      <c r="F103" s="19">
        <v>202</v>
      </c>
      <c r="G103" s="14"/>
    </row>
    <row r="104" spans="1:7" x14ac:dyDescent="0.2">
      <c r="A104" s="2"/>
      <c r="C104" s="18" t="s">
        <v>10</v>
      </c>
      <c r="D104" s="19">
        <v>3133</v>
      </c>
      <c r="E104" s="19">
        <v>2657</v>
      </c>
      <c r="F104" s="19">
        <v>476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357</v>
      </c>
      <c r="F105" s="19">
        <v>27</v>
      </c>
      <c r="G105" s="14"/>
    </row>
    <row r="106" spans="1:7" x14ac:dyDescent="0.2">
      <c r="A106" s="2"/>
      <c r="C106" s="18" t="s">
        <v>12</v>
      </c>
      <c r="D106" s="19">
        <v>162</v>
      </c>
      <c r="E106" s="19">
        <v>116</v>
      </c>
      <c r="F106" s="19">
        <v>46</v>
      </c>
      <c r="G106" s="14"/>
    </row>
    <row r="107" spans="1:7" x14ac:dyDescent="0.2">
      <c r="A107" s="2"/>
      <c r="C107" s="18" t="s">
        <v>13</v>
      </c>
      <c r="D107" s="19">
        <v>3938</v>
      </c>
      <c r="E107" s="19">
        <v>3878</v>
      </c>
      <c r="F107" s="19">
        <v>60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227</v>
      </c>
      <c r="E109" s="16">
        <v>188</v>
      </c>
      <c r="F109" s="16">
        <v>39</v>
      </c>
      <c r="G109" s="14"/>
    </row>
    <row r="110" spans="1:7" x14ac:dyDescent="0.2">
      <c r="A110" s="2"/>
      <c r="C110" s="18" t="s">
        <v>6</v>
      </c>
      <c r="D110" s="19">
        <v>208</v>
      </c>
      <c r="E110" s="19">
        <v>176</v>
      </c>
      <c r="F110" s="19">
        <v>32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12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41"/>
  <sheetViews>
    <sheetView zoomScale="85" zoomScaleNormal="100" workbookViewId="0">
      <selection activeCell="C27" sqref="C27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34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35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5051</v>
      </c>
      <c r="D8" s="39">
        <v>4108</v>
      </c>
      <c r="E8" s="40">
        <v>943</v>
      </c>
    </row>
    <row r="9" spans="1:6" x14ac:dyDescent="0.2">
      <c r="A9" s="38"/>
      <c r="B9" s="32" t="s">
        <v>29</v>
      </c>
      <c r="C9" s="41">
        <v>1781</v>
      </c>
      <c r="D9" s="41">
        <v>1351</v>
      </c>
      <c r="E9" s="41">
        <v>430</v>
      </c>
      <c r="F9" s="42"/>
    </row>
    <row r="10" spans="1:6" x14ac:dyDescent="0.2">
      <c r="A10" s="38"/>
      <c r="B10" s="32" t="s">
        <v>30</v>
      </c>
      <c r="C10" s="41">
        <v>3128</v>
      </c>
      <c r="D10" s="41">
        <v>2620</v>
      </c>
      <c r="E10" s="41">
        <v>508</v>
      </c>
    </row>
    <row r="11" spans="1:6" x14ac:dyDescent="0.2">
      <c r="A11" s="38"/>
      <c r="B11" s="32" t="s">
        <v>31</v>
      </c>
      <c r="C11" s="41">
        <v>142</v>
      </c>
      <c r="D11" s="41">
        <v>137</v>
      </c>
      <c r="E11" s="41">
        <v>5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31917</v>
      </c>
      <c r="D13" s="39">
        <v>31425</v>
      </c>
      <c r="E13" s="39">
        <v>492</v>
      </c>
    </row>
    <row r="14" spans="1:6" x14ac:dyDescent="0.2">
      <c r="A14" s="38"/>
      <c r="B14" s="32" t="s">
        <v>29</v>
      </c>
      <c r="C14" s="41">
        <v>3830</v>
      </c>
      <c r="D14" s="41">
        <v>3673</v>
      </c>
      <c r="E14" s="41">
        <v>157</v>
      </c>
    </row>
    <row r="15" spans="1:6" x14ac:dyDescent="0.2">
      <c r="A15" s="38"/>
      <c r="B15" s="32" t="s">
        <v>30</v>
      </c>
      <c r="C15" s="41">
        <v>1026</v>
      </c>
      <c r="D15" s="41">
        <v>899</v>
      </c>
      <c r="E15" s="41">
        <v>127</v>
      </c>
    </row>
    <row r="16" spans="1:6" x14ac:dyDescent="0.2">
      <c r="A16" s="38"/>
      <c r="B16" s="32" t="s">
        <v>31</v>
      </c>
      <c r="C16" s="41">
        <v>27061</v>
      </c>
      <c r="D16" s="41">
        <v>26852</v>
      </c>
      <c r="E16" s="41">
        <v>208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32750</v>
      </c>
      <c r="D18" s="39">
        <v>32200</v>
      </c>
      <c r="E18" s="39">
        <v>549</v>
      </c>
    </row>
    <row r="19" spans="1:8" x14ac:dyDescent="0.2">
      <c r="A19" s="38"/>
      <c r="B19" s="32" t="s">
        <v>29</v>
      </c>
      <c r="C19" s="41">
        <v>5892</v>
      </c>
      <c r="D19" s="41">
        <v>5678</v>
      </c>
      <c r="E19" s="41">
        <v>214</v>
      </c>
    </row>
    <row r="20" spans="1:8" x14ac:dyDescent="0.2">
      <c r="A20" s="38"/>
      <c r="B20" s="32" t="s">
        <v>30</v>
      </c>
      <c r="C20" s="41">
        <v>1997</v>
      </c>
      <c r="D20" s="41">
        <v>1684</v>
      </c>
      <c r="E20" s="41">
        <v>313</v>
      </c>
    </row>
    <row r="21" spans="1:8" x14ac:dyDescent="0.2">
      <c r="A21" s="38"/>
      <c r="B21" s="32" t="s">
        <v>31</v>
      </c>
      <c r="C21" s="41">
        <v>24861</v>
      </c>
      <c r="D21" s="41">
        <v>24838</v>
      </c>
      <c r="E21" s="41">
        <v>23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2282</v>
      </c>
      <c r="D23" s="39">
        <v>1871</v>
      </c>
      <c r="E23" s="39">
        <v>411</v>
      </c>
    </row>
    <row r="24" spans="1:8" x14ac:dyDescent="0.2">
      <c r="A24" s="38"/>
      <c r="B24" s="32" t="s">
        <v>29</v>
      </c>
      <c r="C24" s="41">
        <v>675</v>
      </c>
      <c r="D24" s="41">
        <v>552</v>
      </c>
      <c r="E24" s="41">
        <v>123</v>
      </c>
    </row>
    <row r="25" spans="1:8" x14ac:dyDescent="0.2">
      <c r="A25" s="38"/>
      <c r="B25" s="32" t="s">
        <v>30</v>
      </c>
      <c r="C25" s="41">
        <v>1596</v>
      </c>
      <c r="D25" s="41">
        <v>1311</v>
      </c>
      <c r="E25" s="41">
        <v>285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2250</v>
      </c>
      <c r="D28" s="39">
        <v>2066</v>
      </c>
      <c r="E28" s="39">
        <v>184</v>
      </c>
    </row>
    <row r="29" spans="1:8" x14ac:dyDescent="0.2">
      <c r="A29" s="38"/>
      <c r="B29" s="32" t="s">
        <v>29</v>
      </c>
      <c r="C29" s="41">
        <v>644</v>
      </c>
      <c r="D29" s="41">
        <v>576</v>
      </c>
      <c r="E29" s="41">
        <v>68</v>
      </c>
      <c r="G29" s="46"/>
    </row>
    <row r="30" spans="1:8" x14ac:dyDescent="0.2">
      <c r="A30" s="38"/>
      <c r="B30" s="32" t="s">
        <v>30</v>
      </c>
      <c r="C30" s="41">
        <v>158</v>
      </c>
      <c r="D30" s="41">
        <v>117</v>
      </c>
      <c r="E30" s="41">
        <v>41</v>
      </c>
    </row>
    <row r="31" spans="1:8" x14ac:dyDescent="0.2">
      <c r="A31" s="38"/>
      <c r="B31" s="32" t="s">
        <v>31</v>
      </c>
      <c r="C31" s="41">
        <v>1448</v>
      </c>
      <c r="D31" s="41">
        <v>1373</v>
      </c>
      <c r="E31" s="41">
        <v>75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74250</v>
      </c>
      <c r="D33" s="39">
        <v>71670</v>
      </c>
      <c r="E33" s="39">
        <v>2580</v>
      </c>
    </row>
    <row r="34" spans="1:5" x14ac:dyDescent="0.2">
      <c r="A34" s="33"/>
      <c r="B34" s="32" t="s">
        <v>29</v>
      </c>
      <c r="C34" s="41">
        <v>12822</v>
      </c>
      <c r="D34" s="41">
        <v>11830</v>
      </c>
      <c r="E34" s="41">
        <v>992</v>
      </c>
    </row>
    <row r="35" spans="1:5" x14ac:dyDescent="0.2">
      <c r="A35" s="33"/>
      <c r="B35" s="32" t="s">
        <v>30</v>
      </c>
      <c r="C35" s="41">
        <v>7905</v>
      </c>
      <c r="D35" s="41">
        <v>6632</v>
      </c>
      <c r="E35" s="41">
        <v>1273</v>
      </c>
    </row>
    <row r="36" spans="1:5" x14ac:dyDescent="0.2">
      <c r="A36" s="33"/>
      <c r="B36" s="32" t="s">
        <v>31</v>
      </c>
      <c r="C36" s="41">
        <v>53523</v>
      </c>
      <c r="D36" s="41">
        <v>53209</v>
      </c>
      <c r="E36" s="41">
        <v>314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2019-09-17T14:53:53Z</cp:lastPrinted>
  <dcterms:created xsi:type="dcterms:W3CDTF">2019-09-17T14:53:00Z</dcterms:created>
  <dcterms:modified xsi:type="dcterms:W3CDTF">2020-01-16T16:25:59Z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