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03-2025\MTA Consolidated Reports pdfs\Excel &amp; Word\"/>
    </mc:Choice>
  </mc:AlternateContent>
  <xr:revisionPtr revIDLastSave="0" documentId="13_ncr:1_{01FF46C0-8598-4719-9E35-2923AB4DCC3C}" xr6:coauthVersionLast="47" xr6:coauthVersionMax="47" xr10:uidLastSave="{00000000-0000-0000-0000-000000000000}"/>
  <bookViews>
    <workbookView xWindow="1755" yWindow="1230" windowWidth="24690" windowHeight="1320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<sst xmlns="http://schemas.openxmlformats.org/spreadsheetml/2006/main" count="215" uniqueCount="129">
  <si>
    <t>METROPOLITAN TRANSPORTATION AUTHORITY</t>
  </si>
  <si>
    <t>($ in millions)</t>
  </si>
  <si>
    <t>Pensions</t>
  </si>
  <si>
    <t>Other Fringe Benefits</t>
  </si>
  <si>
    <t>Reimbursable Overhead</t>
  </si>
  <si>
    <t>Insurance</t>
  </si>
  <si>
    <t>Fuel</t>
  </si>
  <si>
    <t>Depreciation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</si>
  <si>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</si>
  <si>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</si>
  <si>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</si>
  <si>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</si>
  <si>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</si>
  <si>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</si>
  <si>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</si>
  <si>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</si>
  <si>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</si>
  <si>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</si>
  <si>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</si>
  <si>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</si>
  <si>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</si>
  <si>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</si>
  <si>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</si>
  <si>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</si>
  <si>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</si>
  <si>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</si>
  <si>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</si>
  <si>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</si>
  <si>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</si>
  <si>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</si>
  <si>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</si>
  <si>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</si>
  <si>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</si>
  <si>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</si>
  <si>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</si>
  <si>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</si>
  <si>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</si>
  <si>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</si>
  <si>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OPEB - Current Payment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</si>
  <si>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</si>
  <si>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</si>
  <si>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</si>
  <si>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CONSOLIDATED ACCRUAL STATEMENT OF OPERATIONS BY CATEGORY</t>
  </si>
  <si>
    <t>GASB 75 OPEB Expense Adjustment</t>
  </si>
  <si>
    <t>-</t>
  </si>
  <si>
    <t xml:space="preserve">GASB 87 Lease Adjustment </t>
  </si>
  <si>
    <t>GASB 68 Pension Expense Adjustment</t>
  </si>
  <si>
    <t>GASB 96 SBITA Adjustment</t>
  </si>
  <si>
    <t>GASB 49 Environmental Remediation</t>
  </si>
  <si>
    <t>EXPLANATION OF VARIANCES BETWEEN ADOPTED BUDGET AND PRELIMINARY ACTUAL - ACCRUAL BASIS</t>
  </si>
  <si>
    <t xml:space="preserve">FMTAC was favorable by $1.9M mainly due to adjustments to prior-period loss reserves. </t>
  </si>
  <si>
    <t xml:space="preserve">Timing was responsible for a favorable variance of $1.5M at FMTAC. Partially offsetting this result was an unfavorable variance of $0.9M at MNR mainly due to higher All Agency Excess Liability insurance premiums. </t>
  </si>
  <si>
    <t>Agency variances are minor</t>
  </si>
  <si>
    <t>Favorable variance of $5.0M at MTA Bus</t>
  </si>
  <si>
    <t xml:space="preserve">Favorable Variance of $10.0M at MTA Bus. </t>
  </si>
  <si>
    <t xml:space="preserve">Reflects the impact of a Generally Accepted Accounting Principles (GAAP) change in OPEB liability (GASB 75). Favorable variance of $5.9M at MTA Bus. </t>
  </si>
  <si>
    <t>March</t>
  </si>
  <si>
    <t xml:space="preserve">NYCT was favorable by $10.8M due to higher Subway and Bus ridership. The LIRR was favorable by $2.2M mainly due to higher ridership, partially offset by lower average yield. MTA Bus was favorable by $1.5M mainly due to the timing of prior period receipts, higher ridership, and higher average fares paid.    </t>
  </si>
  <si>
    <t>NYCT, MNR, and the LIRR were favorable by $19.4M, $9.1M, and $2.2M, respectively, mainly due to higher ridership. MTA Bus was favorable by $1.0M mainly due to the timing of prior period receipts, higher ridership, partially offset by lower average fares paid.</t>
  </si>
  <si>
    <t>Toll revenue was favorable mainly due higher average yield, partially offset by lower traffic</t>
  </si>
  <si>
    <t>NYCT was favorable by $4.5M mainly due to higher paratransit revenue due to higher trip volume and the favorable timing of fare reimbursement. MNR was favorable by $3.8M mainly due to an insurance settlement, higher interest, and advertising revenue. The LIRR was favorable by $2.5M mainly due to higher rental revenue, and FMTAC was favorable by $2.0M mainly due to higher realized investment income. These results were partially offset by an unfavorable variance of $0.6M at B&amp;T mainly due to the timing of telephone cable fees and parking garage income.</t>
  </si>
  <si>
    <t>NYCT and FMTAC were favorable by $20.4M and $2.6M, respectively, reflecting the continuation of drivers referenced for the month. MNR was favorable by $6.5M mainly due to an insurance settlement, higher interest, advertising, and retail revenue. The LIRR was favorable by $6.1M mainly due to FEMA loss recovery from Tropical Storm Isaias and higher rental revenue. B&amp;T was favorable by $1.3M mainly due to a one-time insurance credit and parking garage income. MTA HQ was favorable by $1.1M mainly due to the timing of rental receipts.</t>
  </si>
  <si>
    <t>NYCT, B&amp;T, and SIR were favorable by $10.0M, $1.2M, and $0.5M, respectively, mainly due to vacancies. The LIRR was favorable by $2.0M due to lower average pay rates reflecting new hires. These results were partially offset by unfavorable variances of $6.7M at MTA HQ mainly due to unbudgeted compensated absences, higher salaries, and higher headcount, $2.5M at MNR mainly due to a contractual lump sum payment and reduced capital project activity, and $0.6M at MTA Bus mainly due to retroactive pay, prior period accrual adjustments and higher personal day cash-outs.</t>
  </si>
  <si>
    <t>NYCT, the LIRR, B&amp;T, and SIR were favorable by $39.3M, $4.7M, $3.4M, and $0.6M, respectively, reflecting the continuation of drivers referenced for the month. These results were partially offset by unfavorable variances of $10.4M at MTA HQ mainly due to unbudgeted compensated absences expenses, higher salaries, and higher agency expenses, $3.0M at MNR mainly due to lower capital project activity and Train &amp; Engine Service training expenses, and $1.0M at MTA Bus mainly due to retroactive pay, prior period accrual adjustments vacation, sick, and higher personal day cash-outs.</t>
  </si>
  <si>
    <t>Unfavorable outcomes resulting from overruns totaling $28.5M at NYCT mainly due to higher vacancy/absentee coverage; $0.8M at B&amp;T mainly due to higher weather-related overtime and vacancy/absentee coverage; $0.7M at the LIRR mainly due to higher programmatic/routine maintenance and scheduled service; and $0.6M at MTA HQ mainly due to higher MTA PD requirements. These results were partially offset by favorable variances of $1.0M at MTA Bus mainly due to lower unscheduled coverage, and $0.8M at MNR mainly due to lower programmatic maintenance.</t>
  </si>
  <si>
    <t xml:space="preserve">NYCT and B&amp;T were unfavorable by $65.7M and $1.4M, respectively, reflecting the continuation of drivers referenced for the month. The LIRR was unfavorable by $6.2M mainly due to higher weather-related overtime, programmatic/routine maintenance, unscheduled maintenance, and scheduled service. MNR was unfavorable by $1.1M mainly due to higher weather-related overtime. Partially offsetting these results was a favorable variance of $2.1M at MTA Bus mainly due to lower unscheduled overtime.   </t>
  </si>
  <si>
    <t>The overall unfavorable outcome was mainly attributable to the timing of various expenses at the following agencies: NYCT $4.6M due to timing; MTA HQ $4.2M mainly due to MTA IT alignment of telephone service and timing of maintenance and repairs; B&amp;T $4.2M due to the timing of Major Maintenance &amp; Painting and E-ZPass equipment costs; and MNR $1.2M mainly due to higher utility expense and equipment/vehicle rental. These results were partially offset by unfavorable variances of $2.1M at MNR mainly due to higher project reimbursement for vehicles and timing, $0.8M at SIR mainly due to the timing of facility repairs and credit adjustments, and $0.8M at MTA Bus mainly due to timing.</t>
  </si>
  <si>
    <t>The overall favorable outcome was mainly attributable to the timing of various expenses at the following agencies: MTA Bus, the LIRR, and SIR were favorable by $2.5M, $1.7M, and $1.6M, respectively, due to the continuation of drivers referenced for the month; MTA HQ by $4.3M mainly due to the timing of real estate tax reserves, janitorial services and construction services; and $0.8M at MNR reflecting the timing of payments for shop maintenance and lower MTA Police allocation. These results were partially offset by unfavorable variances of $6.5M at NYCT due to timing, and $2.7M at B&amp;T due to the continuation of drivers referenced for the month.</t>
  </si>
  <si>
    <t>Unfavorable $7.5M at NYCT mainly due to higher trip volume and higher support costs.</t>
  </si>
  <si>
    <t>Unfavorable $25.7M at NYCT mainly due to higher trip volume and higher support costs.</t>
  </si>
  <si>
    <t xml:space="preserve">The overall favorable outcome was mainly attributable to the timing of various expenses at the following agencies: $4.1M at NYCT due to timing of professional contract expenses; $1.2M at MNR mainly due the to the timing of invoices for engineering services and the Rolling Stock Predictive Maintenance Application, lower engineering services, and the annual cost of eTix mobile ticketing application support; $0.9M at MTAC&amp;D due to timing; and $0.8M at MTA Bus to timing of bus technology service contracts and inter-agency billing. These results were partially offset by unfavorable variances of $3.6M at MTA HQ reflecting the timing of MTA IT requirements, professional services, and a prior-year accrual reversal, and $1.5M at B&amp;T mainly due to the timing of professional services contracts, engineering services, and procurement card purchases. </t>
  </si>
  <si>
    <t xml:space="preserve">The overall favorable outcome was mainly attributable to the timing of various expenses at the following agencies: MTA HQ, NYCT, MTA Bus, MNR, and MTAC&amp;D were favorable by $39.6M, $9.4M, $3.6M, $3.3M and $1.9M, respectively, due to the continuation of drivers referenced for the month, $0.7M at B&amp;T due to the timing for bond issuance costs; and $0.6M at the LIRR mainly due to the timing of Sperry Rail testing and the test precision laser railhead expenses.      </t>
  </si>
  <si>
    <t>The overall unfavorable variances were mainly attributable to the following agencies: $6.5M at the LIRR, mainly due to the timing of modifications and RCM activity and miscellaneous inventory adjustment; $3.6M at NYCT, mainly due to the timing of signal and maintenance materials purchases; and $0.9M at MNR, mainly due to the inflation factor and quarterly adjustment of obsolete material reserves.</t>
  </si>
  <si>
    <t>The LIRR and NYCT were unfavorable by $9.0M and $1.2M, respectively, reflecting the continuation of drivers referenced for the month.  These results were partially offset by favorable variances of $2.3M at MNR mainly due to the timing of rolling stock maintenance events and lower purchase price adjustments, and $1.0M at MTA Bus mainly due to the timing of general maintenance repairs.</t>
  </si>
  <si>
    <t>MTA HQ was favorable by $3.3M mainly due to the timing of the Verrazzano-Narrows Bridge resident toll rebate program. NYCT was favorable by $1.3M mainly due to timing. These results were partially offset by an unfavorable variance of $1.8M at the LIRR mainly due to the increase in bad debt reserves.</t>
  </si>
  <si>
    <t>NYCT was favorable by $30.0M due to the timing of prescription rebate credits. The LIRR was favorable by $3.0M mainly due to lower rates and vacancies. MNR was favorable by $1.6M mainly due to lower rates. These results were partially offset by an unfavorable variance of $0.9M at MTA Bus mainly due to timing.</t>
  </si>
  <si>
    <t>NYCT, the LIRR, and MNR were favorable by $35.2M, $7.6M, and $1.9M, respectively, due to the continuation of drivers referenced for the month. MTA Bus was favorable by $0.9M mainly due to the timing of medical and hospitalization expenses. B&amp;T was favorable by $0.8M mainly due to vacancies. MTA HQ was favorable by $0.6M mainly due to lower costs, and SIR was favorable by $0.5M mainly due to timing.</t>
  </si>
  <si>
    <t>NYCT was favorable by $33.9M mainly due to the timing of prescription rebate credits. MTA Bus was favorable by $0.9M mainly due to lower costs, and the LIRR was favorable by $0.5M mainly due to fewer retirees and lower rates. Partially offsetting these results was an unfavorable variance of $1.5M at MTA HQ mainly due to higher expenses.</t>
  </si>
  <si>
    <t>NYCT, MTA Bus, and the LIRR were favorable by $19.3M, $2.5M, and $1.4M, respectively, due to the continuation of drivers referenced for the month. MNR was favorable by $0.6M mainly due to fewer retirees, and B&amp;T was favorable by $0.5M mainly due to timing. Partially offsetting these results was an unfavorable variance of $1.2M at MTA HQ mainly due to higher expenses</t>
  </si>
  <si>
    <t>MTA HQ was favorable by $3.0M mainly due to lower expenses. The LIRR was favorable by $2.6M mainly due to timing, and MNR was favorable by $2.1M mainly due to lower rates. Partially offsetting these results was an unfavorable variance of $0.8M at B&amp;T due to timing.</t>
  </si>
  <si>
    <t>NYCT was unfavorable by $6.1M mainly due to lower capital project support credits, and MNR was unfavorable by $5.0M mainly due to higher rates, other employee reimbursements, and employee claims provisions. These results were partially offset by favorable variances of $1.4M at the LIRR mainly due to FELA indemnity reserves and lower Railroad Retirement taxes, and $0.6M at MTA Bus mainly due to lower vacancies and timing.</t>
  </si>
  <si>
    <t>NYCT was unfavorable by $5.8M mainly due to lower capital project support credits and higher FICA expense. MNR was unfavorable by $5.6M due to the continuation of drivers referenced for the month, and the LIRR was unfavorable by $2.2M mainly due to FELA indemnity payments.</t>
  </si>
  <si>
    <t>The timing of project activity was responsible for the unfavorable variances of $9.2M at NYCT, $3.2M at MTA HQ, $0.6M at MTA Bus, and $0.5M at MTAC&amp;D, partially offset by favorable variances of $1.4M at the LIRR and $0.6M at MNR.</t>
  </si>
  <si>
    <t>The timing of project activity was responsible for the unfavorable variances of $3.6M at MTA HQ, $3.1M at MNR, $1.4M at MTAC&amp;D, and $1.4M at NYCT, partially offset by a favorable variance of $2.2M at the LIRR.</t>
  </si>
  <si>
    <t>MNR and the LIRR were unfavorable by $2.2M and $1.2M mainly due to higher usage and rates. B&amp;T was unfavorable by $0.5M mainly due to timing.</t>
  </si>
  <si>
    <t>MNR and NYCT were unfavorable by $2.7M and $1.1M, respectively, mainly due to higher usage, and the LIRR was unfavorable by $2.0M mainly due to higher usage and rates. These results were partially offset by a favorable variance of $0.5M at MTA HQ mainly due to timing.</t>
  </si>
  <si>
    <t>NYCT was favorable by $2.3M mainly due to lower consumption. Other Agency variances were minor.</t>
  </si>
  <si>
    <t>Timing was responsible for favorable variances of $4.2M at FMTAC and $1.3M at NYCT. Partially offsetting this result was an unfavorable variance of $2.6M at MNR mainly due to higher All Agency Excess Liability insurance premiums.</t>
  </si>
  <si>
    <t>FMTAC was unfavorable by $2.1M, driven by a negative shift in the market value of the invested asset portfolio.</t>
  </si>
  <si>
    <t>FMTAC was favorable by $14.2M, driven by a positive shift in the market value of the invested asset portfolio, partially offset by an unfavorable variance of $5.0M at B&amp;T due to capitalized assets.</t>
  </si>
  <si>
    <t>Favorable variance of $1.2M at MNR. Other Agency variances were minor.</t>
  </si>
  <si>
    <t xml:space="preserve">Reflects the impact of a Generally Accepted Accounting Principles (GAAP) change in OPEB liability (GASB 75), including a favorable variance of $17.6M at MTA Bus. </t>
  </si>
  <si>
    <t>GAAP-required recognition of subscription-based information technology arrangements. MTA HQ was unfavorable by $11.1M. Other agency variances were minor.</t>
  </si>
  <si>
    <t xml:space="preserve">GAAP-required recognition of subscription-based information technology arrangements. Unfavorable variances include $5.7M at MTAHQ, $0.7M at the LIRR and $0.7M at MNR, partially offset by a favorable variance of $0.5M at NYCT. </t>
  </si>
  <si>
    <t>Timing differences in project completions and assets reaching beneficial use resulted in unfavorable variances of $1.7M at the LIRR, $1.4M at MTAHQ, $1.2M at GCMOC, $0.8M at MTA Bus, $0.7M at MNR, and $0.6M at SIR, partially offset by a favorable variance of $1.9M at NYCT.</t>
  </si>
  <si>
    <t>Timing differences in project completions and assets reaching beneficial use resulted in unfavorable variances of $5.2M at the LIRR, $4.2M at MTAHQ. $2.6M at GCMOC, $2.4M at MTA Bus, $2.2M at MNR, $1.7M at SIR, and $1.2M at B&amp;T, partially offset by a favorable variance of $5.8M at NYCT.</t>
  </si>
  <si>
    <t>Unfavorable variances: $26.2M at NYCT, $7.1M at MTAC&amp;D, $1.8M at MTAHQ and $1.5M at MNR. 
Favorable variances: $7.1M at the LIRR and $0.7M at the SIR.</t>
  </si>
  <si>
    <t>Unfavorable variances: $24.1M at NYCT, $21.8M at MTAC&amp;D and $18.2M at MNR.
Favorable variances: $3.7M at the LIRR and $1.2M at MTAHQ.</t>
  </si>
  <si>
    <t>Favorable variances of $14.6M at NYCT.
Other Agency variances were minor.</t>
  </si>
  <si>
    <t>Favorable variances: $23.2M at NYCT, $3.9M at MNR and $2.9M at the LIRR.
Other Agency variances were minor</t>
  </si>
  <si>
    <t>Favorable variance of $4.0M at NYCT. Unfavorable variances: $2.2M at the  LIRR and $1.0M at MNR. Other Agency variances were minor.</t>
  </si>
  <si>
    <t xml:space="preserve">Unfavorable variances: $1.8M at NYCT, $1.6M at the LIRR, $0.9M at MTA HQ and $0.6M at MTAHQ. Other agency variances were minor.
</t>
  </si>
  <si>
    <t>Favorable variance: $0.6M at MTAC&amp;D. Other agency variances were minor.</t>
  </si>
  <si>
    <t>Favorable variances: $2.3M at MTAC&amp;D, $1.6M at MNR, and $0.5M at NYCT. 
Other Agency variances were minor</t>
  </si>
  <si>
    <t>Favorable variances: $3.6M at MTAC&amp;D, $2.8M at the LIRR and $0.7M at MNR. 
Other Agency variances were minor.</t>
  </si>
  <si>
    <t>Favorable variance: $0.6M at the LIRR
Other Agency variances were minor.</t>
  </si>
  <si>
    <t xml:space="preserve">Favorable variances: $5.7M at NYCT.  
Other Agency variances were minor. </t>
  </si>
  <si>
    <t xml:space="preserve">Favorable variances: $3.6M at NYCT, $0.7M at MNR and $0.5M at MTAC&amp;D
Other Agency variances were minor. 
</t>
  </si>
  <si>
    <t xml:space="preserve">Favorable variances: $9.2M at NYCT, $3.2M at MTAHQ and $0.5M at MTAC&amp;D
unfavorable variances: $1.4M at the LIRR and $0.6M at MNR 
</t>
  </si>
  <si>
    <t xml:space="preserve">Favorable variances: $3.6M at MTAHQ, $3.0M at MNR, and $1.4M at both MTAC&amp;D and NYCT.
unfavorable variances: $2.2M at the LIRR and $0.6M at MTA Bus. 
</t>
  </si>
  <si>
    <t xml:space="preserve">Favorable variance: $9.1M at MNR
Unfavorable variances: $2.6M at the LIRR, $2.0M at NYCT and $0.6M at MTAC&amp;D. 
</t>
  </si>
  <si>
    <t xml:space="preserve">Unfavorable variances: $2.0M at NYCT and $1.7M at the LIRR.
Favorable variance of $1.2M at MNR 
</t>
  </si>
  <si>
    <t xml:space="preserve">Favorable variances: $5.9M at MTAC&amp;D, $2.3M at MNR and $0.5M at NYCT.
Unfavorable variances: $1.3M at MTAHQ and $0.5M at the LIRR
</t>
  </si>
  <si>
    <t xml:space="preserve">Favorable variance: $14.1M at MTAC&amp;D, $2.5M  at MNR and $0.7M at NYCT.
Unfavorable variance: $4.6M at MTAHQ and $0.5M at the LIRR.
</t>
  </si>
  <si>
    <t>Unfavorable variances: $3.6M at NYCT, $1.4M at the LIRR and $0.7M at MNR.
Other Agency variances were minor.</t>
  </si>
  <si>
    <t>Unfavorable variance: $3.0M at the LIRR and $2.8M at MNR.
Favorable variances: $1.4M at NYCT.
Other Agency variances were minor</t>
  </si>
  <si>
    <t>Unfavorable variance: $2.4M at NYCT.
Other Agency variances were minor.</t>
  </si>
  <si>
    <t>Unfavorable variance: $2.7M at NYCT.
Other Agency variances were minor.</t>
  </si>
  <si>
    <t>Year-to-Date Operating Budget Debt Service expenses was $419.9 million, which was $5.6 million or 1.3% favorable primarily due to variable rate savings and the payment of certain debt service from the Capital Lockbox partially offset by the reversal of a prior positive timing variance.</t>
  </si>
  <si>
    <t>Operating Budget Debt Service for the month of March was $208.3 million, which was $7.6 million or 3.5% favorable primarily due to variable rate savings and the reversal of prior month's negative variances.</t>
  </si>
  <si>
    <t>GAAP-required recognition of certain lease assets and liabilities for leases previously classified as operating leases based on contract provisions, including unfavorable variances of $2.5M at NYCT and $0.6M at MTA HQ, and partially offset by a favorable variance of $0.7M at B&amp;T.</t>
  </si>
  <si>
    <t>GAAP-required recognition of certain lease assets and liabilities for leases previously classified as operating leases based on contract provisions, including unfavorable variances of $5.9M at the LIRR, $5.3M at NYCT, and $0.7M at B&amp;T, partially offset by a favorable variance of $2.9M at MNR.</t>
  </si>
  <si>
    <t>The favorable variance mainly reflects: PMT of $54.3M; Station Maintenance of $17.1M and MTA Bus Subsidy of $13.5M, both due to timing; MTA Aid of $8.6M; PBT of $7.3M; and Investment Income of $6.8M. Partially offsetting these were unfavorable variances of Automated Camera Enforcement of $23.3M; CDOT of $10.1M; Local Operating Assistance of $7.3M due to timing; FHV of $6.7M due to the timing of transfer of OBTA moneys for B&amp;T rebates and lower-than-expected receipts; and City Subsidy for SIR of $1.4M.</t>
  </si>
  <si>
    <t>Toll revenue was slightly favorable mainly due higher average yield, partially offset by lower traffic</t>
  </si>
  <si>
    <t xml:space="preserve">NYCT was favorable by $3.8M mainly due to lower consumption, partially offset by  unfavorable variances of $1.1M at MNR mainly due to higher rates, and the LIRR by $0.5M mainly due to higher consumption and rates. </t>
  </si>
  <si>
    <t>FMTAC was favorable by $5.8M due to adjustments to prior period loss reserves, partially offset by unfavorable variances of $0.6M at MNR due to higher passenger claim provision, and $0.5M at MTA HQ mainly due to medical claims payments.</t>
  </si>
  <si>
    <t xml:space="preserve">The favorable variance mainly reflects: Station Maintenance of $51.4M and MTA Bus Subsidy of $49.5M , both due to timing; PMT of $26.4M, Urban Tax of $25.2M; Investment Income of $16.8M;  MTA Aid of $8.6M, MRT of $8.0M; and PBT of $1.2M.  Partially offsetting these were unfavorable variances of Automated Camera Enforcement of $13.9M; CDOT of $13.0M; and Local Operating Assistance of $2.4M due to timing. </t>
  </si>
  <si>
    <t>NYCT was favorable by $2.8M mainly due to timing. B&amp;T was favorable by $2.0M mainly due to credit/debit card processing fees. FMTAC was favorable by $0.7M mainly due to lower incurred general &amp; administrative, commissions, and safety loss control expenses, and MNR was $0.5M favorable mainly due to higher Amtrak recoveries and lower miscellaneous expenses. These results were partially offset by unfavorable variances of $4.5M at MTA HQ mainly due to the timing of additional support for the Verrazzano-Narrows Bridge rebate program and miscellaneous credits, and $1.5M at the LIRR mainly due to an increase in bad debt reserves.</t>
  </si>
  <si>
    <t>Timing was responsible for the favorable variances of $1.2M at the LIRR and $0.8M at NYCT. Partially offsetting these results were unfavorable variances of $1.1M at MTA HQ mainly due to timing, and $0.5M at MNR mainly due to higher labor costs and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</si>
</sst>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5" formatCode="0.0%;\(0.0%\)"/>
    <numFmt numFmtId="176" formatCode="_([$€-2]* #,##0.00_);_([$€-2]* \(#,##0.00\);_([$€-2]* &quot;-&quot;??_)"/>
    <numFmt numFmtId="177" formatCode=";;"/>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537">
    <xf numFmtId="0" fontId="0" fillId="0" borderId="0"/>
    <xf numFmtId="0" fontId="8" fillId="0" borderId="0" applyFill="0" applyBorder="0" applyProtection="0">
      <alignment horizontal="center"/>
      <protection locked="0"/>
    </xf>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7"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5" fontId="10" fillId="0" borderId="0" applyFont="0" applyFill="0" applyBorder="0" applyAlignment="0" applyProtection="0"/>
    <xf numFmtId="168" fontId="10" fillId="0" borderId="0" applyFont="0" applyFill="0" applyBorder="0" applyAlignment="0" applyProtection="0"/>
    <xf numFmtId="14" fontId="9" fillId="0" borderId="0" applyFont="0" applyFill="0" applyBorder="0" applyAlignment="0" applyProtection="0"/>
    <xf numFmtId="169" fontId="7" fillId="0" borderId="0" applyFont="0" applyFill="0" applyBorder="0" applyAlignment="0" applyProtection="0"/>
    <xf numFmtId="0" fontId="10" fillId="0" borderId="0" applyProtection="0"/>
    <xf numFmtId="0" fontId="10" fillId="0" borderId="0" applyProtection="0"/>
    <xf numFmtId="0" fontId="10" fillId="0" borderId="0"/>
    <xf numFmtId="0" fontId="18" fillId="0" borderId="0" applyProtection="0"/>
    <xf numFmtId="0" fontId="7" fillId="0" borderId="0" applyProtection="0"/>
    <xf numFmtId="9" fontId="18" fillId="0" borderId="0" applyFont="0" applyFill="0" applyBorder="0" applyAlignment="0" applyProtection="0"/>
    <xf numFmtId="175"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protection locked="0"/>
    </xf>
    <xf numFmtId="0" fontId="11" fillId="0" borderId="0">
      <protection locked="0"/>
    </xf>
    <xf numFmtId="0" fontId="10" fillId="0" borderId="0">
      <protection locked="0"/>
    </xf>
    <xf numFmtId="0" fontId="12" fillId="0" borderId="0">
      <protection locked="0"/>
    </xf>
    <xf numFmtId="0" fontId="9" fillId="0" borderId="0" applyNumberFormat="0" applyFont="0" applyFill="0" applyBorder="0" applyAlignment="0" applyProtection="0">
      <alignment horizontal="left"/>
    </xf>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18" fontId="9" fillId="0" borderId="0" applyFont="0" applyFill="0" applyBorder="0" applyAlignment="0" applyProtection="0"/>
    <xf numFmtId="0" fontId="19" fillId="0" borderId="0" applyProtection="0"/>
    <xf numFmtId="43" fontId="19" fillId="0" borderId="0" applyFont="0" applyFill="0" applyBorder="0" applyAlignment="0" applyProtection="0"/>
    <xf numFmtId="0" fontId="20" fillId="0" borderId="0" applyProtection="0"/>
    <xf numFmtId="9" fontId="20"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37" fontId="20"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0" fontId="20" fillId="0" borderId="0" applyProtection="0"/>
    <xf numFmtId="43" fontId="20" fillId="0" borderId="0" applyFont="0" applyFill="0" applyBorder="0" applyAlignment="0" applyProtection="0"/>
    <xf numFmtId="43" fontId="7" fillId="0" borderId="0" applyFont="0" applyFill="0" applyBorder="0" applyAlignment="0" applyProtection="0"/>
    <xf numFmtId="3" fontId="20" fillId="0" borderId="0" applyFont="0" applyFill="0" applyBorder="0" applyAlignment="0" applyProtection="0"/>
    <xf numFmtId="44" fontId="7" fillId="0" borderId="0" applyFont="0" applyFill="0" applyBorder="0" applyAlignment="0" applyProtection="0"/>
    <xf numFmtId="176" fontId="20" fillId="0" borderId="0" applyFont="0" applyFill="0" applyBorder="0" applyAlignment="0" applyProtection="0"/>
    <xf numFmtId="177" fontId="21" fillId="0" borderId="0">
      <protection locked="0"/>
    </xf>
    <xf numFmtId="177" fontId="21" fillId="0" borderId="0">
      <protection locked="0"/>
    </xf>
    <xf numFmtId="177" fontId="22" fillId="0" borderId="0">
      <protection locked="0"/>
    </xf>
    <xf numFmtId="177" fontId="21" fillId="0" borderId="0">
      <protection locked="0"/>
    </xf>
    <xf numFmtId="177" fontId="21" fillId="0" borderId="0">
      <protection locked="0"/>
    </xf>
    <xf numFmtId="177" fontId="21" fillId="0" borderId="0">
      <protection locked="0"/>
    </xf>
    <xf numFmtId="177" fontId="22" fillId="0" borderId="0">
      <protection locked="0"/>
    </xf>
    <xf numFmtId="0" fontId="20" fillId="0" borderId="0"/>
    <xf numFmtId="15" fontId="23" fillId="0" borderId="0" applyFont="0" applyFill="0" applyBorder="0" applyAlignment="0" applyProtection="0"/>
    <xf numFmtId="4" fontId="23" fillId="0" borderId="0" applyFont="0" applyFill="0" applyBorder="0" applyAlignment="0" applyProtection="0"/>
    <xf numFmtId="0" fontId="24" fillId="0" borderId="1">
      <alignment horizontal="center"/>
    </xf>
    <xf numFmtId="3" fontId="23" fillId="0" borderId="0" applyFont="0" applyFill="0" applyBorder="0" applyAlignment="0" applyProtection="0"/>
    <xf numFmtId="0" fontId="23" fillId="5" borderId="0" applyNumberFormat="0" applyFont="0" applyBorder="0" applyAlignment="0" applyProtection="0"/>
    <xf numFmtId="37" fontId="2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0" fontId="25" fillId="0" borderId="0" applyProtection="0"/>
    <xf numFmtId="0" fontId="25" fillId="0" borderId="0" applyProtection="0"/>
    <xf numFmtId="37" fontId="26" fillId="0" borderId="0" applyFont="0" applyFill="0" applyBorder="0" applyAlignment="0" applyProtection="0"/>
    <xf numFmtId="164" fontId="7"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7" fillId="0" borderId="0" applyFont="0" applyFill="0" applyBorder="0" applyAlignment="0" applyProtection="0"/>
    <xf numFmtId="5" fontId="7" fillId="0" borderId="0" applyFont="0" applyFill="0" applyBorder="0" applyAlignment="0" applyProtection="0"/>
    <xf numFmtId="175" fontId="7"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7" fillId="0" borderId="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xf numFmtId="0" fontId="7" fillId="0" borderId="0" applyProtection="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7" fillId="0" borderId="0">
      <protection locked="0"/>
    </xf>
    <xf numFmtId="15" fontId="9" fillId="0" borderId="0" applyFont="0" applyFill="0" applyBorder="0" applyAlignment="0" applyProtection="0"/>
    <xf numFmtId="4" fontId="9" fillId="0" borderId="0" applyFont="0" applyFill="0" applyBorder="0" applyAlignment="0" applyProtection="0"/>
    <xf numFmtId="3" fontId="9" fillId="0" borderId="0" applyFont="0" applyFill="0" applyBorder="0" applyAlignment="0" applyProtection="0"/>
    <xf numFmtId="0" fontId="9" fillId="5" borderId="0" applyNumberFormat="0" applyFont="0" applyBorder="0" applyAlignment="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33" fillId="3" borderId="0" applyNumberFormat="0">
      <alignment horizontal="center"/>
    </xf>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8" fontId="34" fillId="0" borderId="0" applyFont="0" applyFill="0" applyBorder="0" applyAlignment="0" applyProtection="0"/>
    <xf numFmtId="39" fontId="35" fillId="0" borderId="0">
      <alignment horizontal="right"/>
    </xf>
    <xf numFmtId="0" fontId="7" fillId="0" borderId="5" applyNumberFormat="0" applyFont="0" applyFill="0" applyAlignment="0" applyProtection="0"/>
    <xf numFmtId="0" fontId="7" fillId="3" borderId="4" applyNumberFormat="0" applyFont="0" applyBorder="0" applyAlignment="0" applyProtection="0"/>
    <xf numFmtId="0" fontId="7" fillId="0" borderId="5" applyNumberFormat="0" applyFont="0" applyFill="0" applyAlignment="0" applyProtection="0"/>
    <xf numFmtId="0" fontId="7" fillId="0" borderId="6" applyNumberFormat="0" applyFont="0" applyFill="0" applyAlignment="0" applyProtection="0"/>
    <xf numFmtId="49" fontId="35" fillId="0" borderId="0"/>
    <xf numFmtId="0" fontId="36" fillId="0" borderId="0">
      <alignment horizontal="center"/>
    </xf>
    <xf numFmtId="0" fontId="37" fillId="0" borderId="0">
      <alignment horizontal="center"/>
    </xf>
    <xf numFmtId="0" fontId="7" fillId="3" borderId="0" applyNumberFormat="0" applyFont="0" applyBorder="0" applyAlignment="0" applyProtection="0"/>
    <xf numFmtId="0" fontId="7" fillId="0" borderId="1" applyNumberFormat="0" applyFont="0" applyFill="0" applyAlignment="0" applyProtection="0"/>
    <xf numFmtId="37"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39" fillId="0" borderId="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7"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7" fillId="0" borderId="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7" fillId="0" borderId="0" applyProtection="0"/>
    <xf numFmtId="0" fontId="64" fillId="0" borderId="0" applyProtection="0"/>
    <xf numFmtId="43" fontId="64" fillId="0" borderId="0" applyFont="0" applyFill="0" applyBorder="0" applyAlignment="0" applyProtection="0"/>
    <xf numFmtId="0" fontId="64" fillId="0" borderId="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applyProtection="0"/>
    <xf numFmtId="9" fontId="7" fillId="0" borderId="0" applyFont="0" applyFill="0" applyBorder="0" applyAlignment="0" applyProtection="0"/>
    <xf numFmtId="43" fontId="7" fillId="0" borderId="0" applyFont="0" applyFill="0" applyBorder="0" applyAlignment="0" applyProtection="0"/>
    <xf numFmtId="0" fontId="7" fillId="0" borderId="0" applyProtection="0"/>
    <xf numFmtId="9" fontId="7" fillId="0" borderId="0" applyFont="0" applyFill="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0" borderId="0" applyNumberFormat="0" applyBorder="0" applyAlignment="0" applyProtection="0"/>
    <xf numFmtId="0" fontId="71" fillId="43" borderId="0" applyNumberFormat="0" applyBorder="0" applyAlignment="0" applyProtection="0"/>
    <xf numFmtId="0" fontId="71" fillId="46" borderId="0" applyNumberFormat="0" applyBorder="0" applyAlignment="0" applyProtection="0"/>
    <xf numFmtId="0" fontId="72" fillId="47"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2" borderId="0" applyNumberFormat="0" applyBorder="0" applyAlignment="0" applyProtection="0"/>
    <xf numFmtId="0" fontId="72" fillId="53"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4" borderId="0" applyNumberFormat="0" applyBorder="0" applyAlignment="0" applyProtection="0"/>
    <xf numFmtId="0" fontId="73" fillId="38" borderId="0" applyNumberFormat="0" applyBorder="0" applyAlignment="0" applyProtection="0"/>
    <xf numFmtId="0" fontId="74" fillId="55" borderId="16" applyNumberFormat="0" applyAlignment="0" applyProtection="0"/>
    <xf numFmtId="0" fontId="75" fillId="56" borderId="17" applyNumberFormat="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6" fillId="0" borderId="0" applyNumberFormat="0" applyFill="0" applyBorder="0" applyAlignment="0" applyProtection="0"/>
    <xf numFmtId="0" fontId="77" fillId="39" borderId="0" applyNumberFormat="0" applyBorder="0" applyAlignment="0" applyProtection="0"/>
    <xf numFmtId="0" fontId="78" fillId="0" borderId="18" applyNumberFormat="0" applyFill="0" applyAlignment="0" applyProtection="0"/>
    <xf numFmtId="0" fontId="79" fillId="0" borderId="19" applyNumberFormat="0" applyFill="0" applyAlignment="0" applyProtection="0"/>
    <xf numFmtId="0" fontId="80" fillId="0" borderId="20" applyNumberFormat="0" applyFill="0" applyAlignment="0" applyProtection="0"/>
    <xf numFmtId="0" fontId="80" fillId="0" borderId="0" applyNumberFormat="0" applyFill="0" applyBorder="0" applyAlignment="0" applyProtection="0"/>
    <xf numFmtId="0" fontId="81" fillId="42" borderId="16" applyNumberFormat="0" applyAlignment="0" applyProtection="0"/>
    <xf numFmtId="0" fontId="82" fillId="0" borderId="21" applyNumberFormat="0" applyFill="0" applyAlignment="0" applyProtection="0"/>
    <xf numFmtId="0" fontId="83" fillId="57" borderId="0" applyNumberFormat="0" applyBorder="0" applyAlignment="0" applyProtection="0"/>
    <xf numFmtId="0" fontId="7" fillId="0" borderId="0" applyProtection="0"/>
    <xf numFmtId="0" fontId="7" fillId="0" borderId="0"/>
    <xf numFmtId="0" fontId="7" fillId="0" borderId="0">
      <protection locked="0"/>
    </xf>
    <xf numFmtId="0" fontId="7" fillId="58" borderId="22" applyNumberFormat="0" applyFont="0" applyAlignment="0" applyProtection="0"/>
    <xf numFmtId="0" fontId="7" fillId="58" borderId="22" applyNumberFormat="0" applyFont="0" applyAlignment="0" applyProtection="0"/>
    <xf numFmtId="0" fontId="84" fillId="55" borderId="23" applyNumberFormat="0" applyAlignment="0" applyProtection="0"/>
    <xf numFmtId="9" fontId="7" fillId="0" borderId="0" applyFont="0" applyFill="0" applyBorder="0" applyAlignment="0" applyProtection="0"/>
    <xf numFmtId="0" fontId="85" fillId="0" borderId="0" applyNumberFormat="0" applyFill="0" applyBorder="0" applyAlignment="0" applyProtection="0"/>
    <xf numFmtId="0" fontId="86" fillId="0" borderId="24" applyNumberFormat="0" applyFill="0" applyAlignment="0" applyProtection="0"/>
    <xf numFmtId="0" fontId="87" fillId="0" borderId="0" applyNumberFormat="0" applyFill="0" applyBorder="0" applyAlignment="0" applyProtection="0"/>
    <xf numFmtId="0" fontId="7" fillId="0" borderId="0"/>
    <xf numFmtId="37" fontId="7" fillId="0" borderId="0" applyFont="0" applyFill="0" applyBorder="0" applyAlignment="0" applyProtection="0"/>
    <xf numFmtId="0" fontId="7" fillId="0" borderId="0">
      <protection locked="0"/>
    </xf>
    <xf numFmtId="43"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102" fillId="16" borderId="0" applyNumberFormat="0" applyBorder="0" applyAlignment="0" applyProtection="0"/>
    <xf numFmtId="0" fontId="102" fillId="20" borderId="0" applyNumberFormat="0" applyBorder="0" applyAlignment="0" applyProtection="0"/>
    <xf numFmtId="0" fontId="102" fillId="24" borderId="0" applyNumberFormat="0" applyBorder="0" applyAlignment="0" applyProtection="0"/>
    <xf numFmtId="0" fontId="102" fillId="28" borderId="0" applyNumberFormat="0" applyBorder="0" applyAlignment="0" applyProtection="0"/>
    <xf numFmtId="0" fontId="102" fillId="32" borderId="0" applyNumberFormat="0" applyBorder="0" applyAlignment="0" applyProtection="0"/>
    <xf numFmtId="0" fontId="102" fillId="36" borderId="0" applyNumberFormat="0" applyBorder="0" applyAlignment="0" applyProtection="0"/>
    <xf numFmtId="0" fontId="102" fillId="13" borderId="0" applyNumberFormat="0" applyBorder="0" applyAlignment="0" applyProtection="0"/>
    <xf numFmtId="0" fontId="102" fillId="17" borderId="0" applyNumberFormat="0" applyBorder="0" applyAlignment="0" applyProtection="0"/>
    <xf numFmtId="0" fontId="102" fillId="21" borderId="0" applyNumberFormat="0" applyBorder="0" applyAlignment="0" applyProtection="0"/>
    <xf numFmtId="0" fontId="102" fillId="25" borderId="0" applyNumberFormat="0" applyBorder="0" applyAlignment="0" applyProtection="0"/>
    <xf numFmtId="0" fontId="102" fillId="29" borderId="0" applyNumberFormat="0" applyBorder="0" applyAlignment="0" applyProtection="0"/>
    <xf numFmtId="0" fontId="102" fillId="33" borderId="0" applyNumberFormat="0" applyBorder="0" applyAlignment="0" applyProtection="0"/>
    <xf numFmtId="0" fontId="92" fillId="7" borderId="0" applyNumberFormat="0" applyBorder="0" applyAlignment="0" applyProtection="0"/>
    <xf numFmtId="0" fontId="96" fillId="10" borderId="10" applyNumberFormat="0" applyAlignment="0" applyProtection="0"/>
    <xf numFmtId="0" fontId="98" fillId="11" borderId="13" applyNumberFormat="0" applyAlignment="0" applyProtection="0"/>
    <xf numFmtId="164"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4" fontId="9" fillId="0" borderId="0" applyFont="0" applyFill="0" applyBorder="0" applyAlignment="0" applyProtection="0"/>
    <xf numFmtId="176" fontId="7" fillId="0" borderId="0" applyFont="0" applyFill="0" applyBorder="0" applyAlignment="0" applyProtection="0"/>
    <xf numFmtId="0" fontId="100" fillId="0" borderId="0" applyNumberFormat="0" applyFill="0" applyBorder="0" applyAlignment="0" applyProtection="0"/>
    <xf numFmtId="0" fontId="91" fillId="6" borderId="0" applyNumberFormat="0" applyBorder="0" applyAlignment="0" applyProtection="0"/>
    <xf numFmtId="0" fontId="88" fillId="0" borderId="7" applyNumberFormat="0" applyFill="0" applyAlignment="0" applyProtection="0"/>
    <xf numFmtId="0" fontId="89" fillId="0" borderId="8" applyNumberFormat="0" applyFill="0" applyAlignment="0" applyProtection="0"/>
    <xf numFmtId="0" fontId="90" fillId="0" borderId="9" applyNumberFormat="0" applyFill="0" applyAlignment="0" applyProtection="0"/>
    <xf numFmtId="0" fontId="90" fillId="0" borderId="0" applyNumberFormat="0" applyFill="0" applyBorder="0" applyAlignment="0" applyProtection="0"/>
    <xf numFmtId="0" fontId="94" fillId="9" borderId="10" applyNumberFormat="0" applyAlignment="0" applyProtection="0"/>
    <xf numFmtId="0" fontId="97" fillId="0" borderId="12" applyNumberFormat="0" applyFill="0" applyAlignment="0" applyProtection="0"/>
    <xf numFmtId="0" fontId="93" fillId="8" borderId="0" applyNumberFormat="0" applyBorder="0" applyAlignment="0" applyProtection="0"/>
    <xf numFmtId="0" fontId="103" fillId="0" borderId="0"/>
    <xf numFmtId="0" fontId="5" fillId="12" borderId="14" applyNumberFormat="0" applyFont="0" applyAlignment="0" applyProtection="0"/>
    <xf numFmtId="0" fontId="95" fillId="10" borderId="11" applyNumberFormat="0" applyAlignment="0" applyProtection="0"/>
    <xf numFmtId="0" fontId="9" fillId="0" borderId="0" applyNumberFormat="0" applyFont="0" applyFill="0" applyBorder="0" applyAlignment="0" applyProtection="0">
      <alignment horizontal="left"/>
    </xf>
    <xf numFmtId="0" fontId="24" fillId="0" borderId="1">
      <alignment horizontal="center"/>
    </xf>
    <xf numFmtId="18" fontId="9" fillId="0" borderId="0" applyFont="0" applyFill="0" applyBorder="0" applyAlignment="0" applyProtection="0"/>
    <xf numFmtId="0" fontId="101" fillId="0" borderId="15" applyNumberFormat="0" applyFill="0" applyAlignment="0" applyProtection="0"/>
    <xf numFmtId="0" fontId="99" fillId="0" borderId="0" applyNumberForma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04" fillId="0" borderId="0"/>
    <xf numFmtId="4" fontId="10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14" borderId="0" applyNumberFormat="0" applyBorder="0" applyAlignment="0" applyProtection="0"/>
    <xf numFmtId="0" fontId="71" fillId="37" borderId="0" applyNumberFormat="0" applyBorder="0" applyAlignment="0" applyProtection="0"/>
    <xf numFmtId="0" fontId="5" fillId="18" borderId="0" applyNumberFormat="0" applyBorder="0" applyAlignment="0" applyProtection="0"/>
    <xf numFmtId="0" fontId="71" fillId="38" borderId="0" applyNumberFormat="0" applyBorder="0" applyAlignment="0" applyProtection="0"/>
    <xf numFmtId="0" fontId="5" fillId="22" borderId="0" applyNumberFormat="0" applyBorder="0" applyAlignment="0" applyProtection="0"/>
    <xf numFmtId="0" fontId="71" fillId="39" borderId="0" applyNumberFormat="0" applyBorder="0" applyAlignment="0" applyProtection="0"/>
    <xf numFmtId="0" fontId="5" fillId="26" borderId="0" applyNumberFormat="0" applyBorder="0" applyAlignment="0" applyProtection="0"/>
    <xf numFmtId="0" fontId="71" fillId="40" borderId="0" applyNumberFormat="0" applyBorder="0" applyAlignment="0" applyProtection="0"/>
    <xf numFmtId="0" fontId="5" fillId="30" borderId="0" applyNumberFormat="0" applyBorder="0" applyAlignment="0" applyProtection="0"/>
    <xf numFmtId="0" fontId="71" fillId="41" borderId="0" applyNumberFormat="0" applyBorder="0" applyAlignment="0" applyProtection="0"/>
    <xf numFmtId="0" fontId="5" fillId="34" borderId="0" applyNumberFormat="0" applyBorder="0" applyAlignment="0" applyProtection="0"/>
    <xf numFmtId="0" fontId="71" fillId="42" borderId="0" applyNumberFormat="0" applyBorder="0" applyAlignment="0" applyProtection="0"/>
    <xf numFmtId="0" fontId="5" fillId="15" borderId="0" applyNumberFormat="0" applyBorder="0" applyAlignment="0" applyProtection="0"/>
    <xf numFmtId="0" fontId="71" fillId="43" borderId="0" applyNumberFormat="0" applyBorder="0" applyAlignment="0" applyProtection="0"/>
    <xf numFmtId="0" fontId="5" fillId="19" borderId="0" applyNumberFormat="0" applyBorder="0" applyAlignment="0" applyProtection="0"/>
    <xf numFmtId="0" fontId="71" fillId="44" borderId="0" applyNumberFormat="0" applyBorder="0" applyAlignment="0" applyProtection="0"/>
    <xf numFmtId="0" fontId="5" fillId="23" borderId="0" applyNumberFormat="0" applyBorder="0" applyAlignment="0" applyProtection="0"/>
    <xf numFmtId="0" fontId="71" fillId="45" borderId="0" applyNumberFormat="0" applyBorder="0" applyAlignment="0" applyProtection="0"/>
    <xf numFmtId="0" fontId="5" fillId="27" borderId="0" applyNumberFormat="0" applyBorder="0" applyAlignment="0" applyProtection="0"/>
    <xf numFmtId="0" fontId="71" fillId="40" borderId="0" applyNumberFormat="0" applyBorder="0" applyAlignment="0" applyProtection="0"/>
    <xf numFmtId="0" fontId="5" fillId="31" borderId="0" applyNumberFormat="0" applyBorder="0" applyAlignment="0" applyProtection="0"/>
    <xf numFmtId="0" fontId="71" fillId="43" borderId="0" applyNumberFormat="0" applyBorder="0" applyAlignment="0" applyProtection="0"/>
    <xf numFmtId="0" fontId="5" fillId="35" borderId="0" applyNumberFormat="0" applyBorder="0" applyAlignment="0" applyProtection="0"/>
    <xf numFmtId="0" fontId="71" fillId="46" borderId="0" applyNumberFormat="0" applyBorder="0" applyAlignment="0" applyProtection="0"/>
    <xf numFmtId="0" fontId="102" fillId="16" borderId="0" applyNumberFormat="0" applyBorder="0" applyAlignment="0" applyProtection="0"/>
    <xf numFmtId="0" fontId="72" fillId="47" borderId="0" applyNumberFormat="0" applyBorder="0" applyAlignment="0" applyProtection="0"/>
    <xf numFmtId="0" fontId="102" fillId="20" borderId="0" applyNumberFormat="0" applyBorder="0" applyAlignment="0" applyProtection="0"/>
    <xf numFmtId="0" fontId="72" fillId="44" borderId="0" applyNumberFormat="0" applyBorder="0" applyAlignment="0" applyProtection="0"/>
    <xf numFmtId="0" fontId="102" fillId="24" borderId="0" applyNumberFormat="0" applyBorder="0" applyAlignment="0" applyProtection="0"/>
    <xf numFmtId="0" fontId="72" fillId="45" borderId="0" applyNumberFormat="0" applyBorder="0" applyAlignment="0" applyProtection="0"/>
    <xf numFmtId="0" fontId="102" fillId="28" borderId="0" applyNumberFormat="0" applyBorder="0" applyAlignment="0" applyProtection="0"/>
    <xf numFmtId="0" fontId="72" fillId="48" borderId="0" applyNumberFormat="0" applyBorder="0" applyAlignment="0" applyProtection="0"/>
    <xf numFmtId="0" fontId="102" fillId="32" borderId="0" applyNumberFormat="0" applyBorder="0" applyAlignment="0" applyProtection="0"/>
    <xf numFmtId="0" fontId="72" fillId="49" borderId="0" applyNumberFormat="0" applyBorder="0" applyAlignment="0" applyProtection="0"/>
    <xf numFmtId="0" fontId="102" fillId="36" borderId="0" applyNumberFormat="0" applyBorder="0" applyAlignment="0" applyProtection="0"/>
    <xf numFmtId="0" fontId="72" fillId="50" borderId="0" applyNumberFormat="0" applyBorder="0" applyAlignment="0" applyProtection="0"/>
    <xf numFmtId="0" fontId="102" fillId="13" borderId="0" applyNumberFormat="0" applyBorder="0" applyAlignment="0" applyProtection="0"/>
    <xf numFmtId="0" fontId="72" fillId="51" borderId="0" applyNumberFormat="0" applyBorder="0" applyAlignment="0" applyProtection="0"/>
    <xf numFmtId="0" fontId="102" fillId="17" borderId="0" applyNumberFormat="0" applyBorder="0" applyAlignment="0" applyProtection="0"/>
    <xf numFmtId="0" fontId="72" fillId="52" borderId="0" applyNumberFormat="0" applyBorder="0" applyAlignment="0" applyProtection="0"/>
    <xf numFmtId="0" fontId="102" fillId="21" borderId="0" applyNumberFormat="0" applyBorder="0" applyAlignment="0" applyProtection="0"/>
    <xf numFmtId="0" fontId="72" fillId="53" borderId="0" applyNumberFormat="0" applyBorder="0" applyAlignment="0" applyProtection="0"/>
    <xf numFmtId="0" fontId="102" fillId="25" borderId="0" applyNumberFormat="0" applyBorder="0" applyAlignment="0" applyProtection="0"/>
    <xf numFmtId="0" fontId="72" fillId="48" borderId="0" applyNumberFormat="0" applyBorder="0" applyAlignment="0" applyProtection="0"/>
    <xf numFmtId="0" fontId="102" fillId="29" borderId="0" applyNumberFormat="0" applyBorder="0" applyAlignment="0" applyProtection="0"/>
    <xf numFmtId="0" fontId="72" fillId="49" borderId="0" applyNumberFormat="0" applyBorder="0" applyAlignment="0" applyProtection="0"/>
    <xf numFmtId="0" fontId="102" fillId="33" borderId="0" applyNumberFormat="0" applyBorder="0" applyAlignment="0" applyProtection="0"/>
    <xf numFmtId="0" fontId="72" fillId="54" borderId="0" applyNumberFormat="0" applyBorder="0" applyAlignment="0" applyProtection="0"/>
    <xf numFmtId="0" fontId="92" fillId="7" borderId="0" applyNumberFormat="0" applyBorder="0" applyAlignment="0" applyProtection="0"/>
    <xf numFmtId="0" fontId="73" fillId="38" borderId="0" applyNumberFormat="0" applyBorder="0" applyAlignment="0" applyProtection="0"/>
    <xf numFmtId="0" fontId="96" fillId="10" borderId="10" applyNumberFormat="0" applyAlignment="0" applyProtection="0"/>
    <xf numFmtId="0" fontId="74" fillId="55" borderId="16" applyNumberFormat="0" applyAlignment="0" applyProtection="0"/>
    <xf numFmtId="0" fontId="98" fillId="11" borderId="13" applyNumberFormat="0" applyAlignment="0" applyProtection="0"/>
    <xf numFmtId="0" fontId="75" fillId="56" borderId="17"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00" fillId="0" borderId="0" applyNumberFormat="0" applyFill="0" applyBorder="0" applyAlignment="0" applyProtection="0"/>
    <xf numFmtId="0" fontId="76" fillId="0" borderId="0" applyNumberFormat="0" applyFill="0" applyBorder="0" applyAlignment="0" applyProtection="0"/>
    <xf numFmtId="0" fontId="106" fillId="0" borderId="0" applyNumberFormat="0" applyFill="0" applyBorder="0" applyAlignment="0" applyProtection="0"/>
    <xf numFmtId="0" fontId="91" fillId="6" borderId="0" applyNumberFormat="0" applyBorder="0" applyAlignment="0" applyProtection="0"/>
    <xf numFmtId="0" fontId="77" fillId="39" borderId="0" applyNumberFormat="0" applyBorder="0" applyAlignment="0" applyProtection="0"/>
    <xf numFmtId="0" fontId="88" fillId="0" borderId="7" applyNumberFormat="0" applyFill="0" applyAlignment="0" applyProtection="0"/>
    <xf numFmtId="0" fontId="78" fillId="0" borderId="18" applyNumberFormat="0" applyFill="0" applyAlignment="0" applyProtection="0"/>
    <xf numFmtId="0" fontId="89" fillId="0" borderId="8" applyNumberFormat="0" applyFill="0" applyAlignment="0" applyProtection="0"/>
    <xf numFmtId="0" fontId="79" fillId="0" borderId="19" applyNumberFormat="0" applyFill="0" applyAlignment="0" applyProtection="0"/>
    <xf numFmtId="0" fontId="90" fillId="0" borderId="9" applyNumberFormat="0" applyFill="0" applyAlignment="0" applyProtection="0"/>
    <xf numFmtId="0" fontId="80" fillId="0" borderId="20" applyNumberFormat="0" applyFill="0" applyAlignment="0" applyProtection="0"/>
    <xf numFmtId="0" fontId="90" fillId="0" borderId="0" applyNumberFormat="0" applyFill="0" applyBorder="0" applyAlignment="0" applyProtection="0"/>
    <xf numFmtId="0" fontId="80" fillId="0" borderId="0" applyNumberFormat="0" applyFill="0" applyBorder="0" applyAlignment="0" applyProtection="0"/>
    <xf numFmtId="0" fontId="107" fillId="0" borderId="0" applyNumberFormat="0" applyFill="0" applyBorder="0" applyAlignment="0" applyProtection="0"/>
    <xf numFmtId="0" fontId="94" fillId="9" borderId="10" applyNumberFormat="0" applyAlignment="0" applyProtection="0"/>
    <xf numFmtId="0" fontId="81" fillId="42" borderId="16" applyNumberFormat="0" applyAlignment="0" applyProtection="0"/>
    <xf numFmtId="0" fontId="97" fillId="0" borderId="12" applyNumberFormat="0" applyFill="0" applyAlignment="0" applyProtection="0"/>
    <xf numFmtId="0" fontId="82" fillId="0" borderId="21" applyNumberFormat="0" applyFill="0" applyAlignment="0" applyProtection="0"/>
    <xf numFmtId="0" fontId="93" fillId="8" borderId="0" applyNumberFormat="0" applyBorder="0" applyAlignment="0" applyProtection="0"/>
    <xf numFmtId="0" fontId="83" fillId="57" borderId="0" applyNumberFormat="0" applyBorder="0" applyAlignment="0" applyProtection="0"/>
    <xf numFmtId="0" fontId="5" fillId="0" borderId="0"/>
    <xf numFmtId="0" fontId="7" fillId="0" borderId="0"/>
    <xf numFmtId="0" fontId="7" fillId="58" borderId="22" applyNumberFormat="0" applyFont="0" applyAlignment="0" applyProtection="0"/>
    <xf numFmtId="0" fontId="5" fillId="12" borderId="14" applyNumberFormat="0" applyFont="0" applyAlignment="0" applyProtection="0"/>
    <xf numFmtId="0" fontId="7" fillId="58" borderId="22" applyNumberFormat="0" applyFont="0" applyAlignment="0" applyProtection="0"/>
    <xf numFmtId="0" fontId="95" fillId="10" borderId="11" applyNumberFormat="0" applyAlignment="0" applyProtection="0"/>
    <xf numFmtId="0" fontId="84" fillId="55" borderId="23" applyNumberFormat="0" applyAlignment="0" applyProtection="0"/>
    <xf numFmtId="0" fontId="105" fillId="0" borderId="0" applyNumberFormat="0" applyFill="0" applyBorder="0" applyAlignment="0" applyProtection="0"/>
    <xf numFmtId="0" fontId="85" fillId="0" borderId="0" applyNumberFormat="0" applyFill="0" applyBorder="0" applyAlignment="0" applyProtection="0"/>
    <xf numFmtId="0" fontId="101" fillId="0" borderId="15" applyNumberFormat="0" applyFill="0" applyAlignment="0" applyProtection="0"/>
    <xf numFmtId="0" fontId="86" fillId="0" borderId="24" applyNumberFormat="0" applyFill="0" applyAlignment="0" applyProtection="0"/>
    <xf numFmtId="0" fontId="99" fillId="0" borderId="0" applyNumberFormat="0" applyFill="0" applyBorder="0" applyAlignment="0" applyProtection="0"/>
    <xf numFmtId="0" fontId="87" fillId="0" borderId="0" applyNumberForma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108" fillId="0" borderId="0" applyProtection="0"/>
    <xf numFmtId="43" fontId="108" fillId="0" borderId="0" applyFont="0" applyFill="0" applyBorder="0" applyAlignment="0" applyProtection="0"/>
    <xf numFmtId="0" fontId="109" fillId="0" borderId="0" applyProtection="0"/>
    <xf numFmtId="43" fontId="109" fillId="0" borderId="0" applyFont="0" applyFill="0" applyBorder="0" applyAlignment="0" applyProtection="0"/>
    <xf numFmtId="0" fontId="110" fillId="0" borderId="0" applyProtection="0"/>
    <xf numFmtId="0" fontId="111" fillId="37" borderId="0" applyNumberFormat="0" applyBorder="0" applyAlignment="0" applyProtection="0"/>
    <xf numFmtId="0" fontId="111" fillId="38" borderId="0" applyNumberFormat="0" applyBorder="0" applyAlignment="0" applyProtection="0"/>
    <xf numFmtId="0" fontId="111" fillId="39" borderId="0" applyNumberFormat="0" applyBorder="0" applyAlignment="0" applyProtection="0"/>
    <xf numFmtId="0" fontId="111" fillId="40" borderId="0" applyNumberFormat="0" applyBorder="0" applyAlignment="0" applyProtection="0"/>
    <xf numFmtId="0" fontId="111" fillId="41" borderId="0" applyNumberFormat="0" applyBorder="0" applyAlignment="0" applyProtection="0"/>
    <xf numFmtId="0" fontId="111" fillId="42" borderId="0" applyNumberFormat="0" applyBorder="0" applyAlignment="0" applyProtection="0"/>
    <xf numFmtId="0" fontId="111" fillId="43"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0" borderId="0" applyNumberFormat="0" applyBorder="0" applyAlignment="0" applyProtection="0"/>
    <xf numFmtId="0" fontId="111" fillId="43" borderId="0" applyNumberFormat="0" applyBorder="0" applyAlignment="0" applyProtection="0"/>
    <xf numFmtId="0" fontId="111" fillId="46" borderId="0" applyNumberFormat="0" applyBorder="0" applyAlignment="0" applyProtection="0"/>
    <xf numFmtId="0" fontId="112" fillId="47" borderId="0" applyNumberFormat="0" applyBorder="0" applyAlignment="0" applyProtection="0"/>
    <xf numFmtId="0" fontId="112" fillId="44" borderId="0" applyNumberFormat="0" applyBorder="0" applyAlignment="0" applyProtection="0"/>
    <xf numFmtId="0" fontId="112" fillId="45" borderId="0" applyNumberFormat="0" applyBorder="0" applyAlignment="0" applyProtection="0"/>
    <xf numFmtId="0" fontId="112" fillId="48" borderId="0" applyNumberFormat="0" applyBorder="0" applyAlignment="0" applyProtection="0"/>
    <xf numFmtId="0" fontId="112" fillId="49" borderId="0" applyNumberFormat="0" applyBorder="0" applyAlignment="0" applyProtection="0"/>
    <xf numFmtId="0" fontId="112" fillId="50" borderId="0" applyNumberFormat="0" applyBorder="0" applyAlignment="0" applyProtection="0"/>
    <xf numFmtId="0" fontId="112" fillId="51" borderId="0" applyNumberFormat="0" applyBorder="0" applyAlignment="0" applyProtection="0"/>
    <xf numFmtId="0" fontId="112" fillId="52" borderId="0" applyNumberFormat="0" applyBorder="0" applyAlignment="0" applyProtection="0"/>
    <xf numFmtId="0" fontId="112" fillId="53" borderId="0" applyNumberFormat="0" applyBorder="0" applyAlignment="0" applyProtection="0"/>
    <xf numFmtId="0" fontId="112" fillId="48" borderId="0" applyNumberFormat="0" applyBorder="0" applyAlignment="0" applyProtection="0"/>
    <xf numFmtId="0" fontId="112" fillId="49" borderId="0" applyNumberFormat="0" applyBorder="0" applyAlignment="0" applyProtection="0"/>
    <xf numFmtId="0" fontId="112" fillId="54" borderId="0" applyNumberFormat="0" applyBorder="0" applyAlignment="0" applyProtection="0"/>
    <xf numFmtId="0" fontId="113" fillId="38" borderId="0" applyNumberFormat="0" applyBorder="0" applyAlignment="0" applyProtection="0"/>
    <xf numFmtId="0" fontId="114" fillId="55" borderId="16" applyNumberFormat="0" applyAlignment="0" applyProtection="0"/>
    <xf numFmtId="0" fontId="115" fillId="56" borderId="17" applyNumberFormat="0" applyAlignment="0" applyProtection="0"/>
    <xf numFmtId="43" fontId="110" fillId="0" borderId="0" applyFont="0" applyFill="0" applyBorder="0" applyAlignment="0" applyProtection="0"/>
    <xf numFmtId="43" fontId="7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0" fillId="0" borderId="0" applyFont="0" applyFill="0" applyBorder="0" applyAlignment="0" applyProtection="0"/>
    <xf numFmtId="37" fontId="110" fillId="0" borderId="0" applyFont="0" applyFill="0" applyBorder="0" applyAlignment="0" applyProtection="0"/>
    <xf numFmtId="3" fontId="110" fillId="0" borderId="0" applyFont="0" applyFill="0" applyBorder="0" applyAlignment="0" applyProtection="0"/>
    <xf numFmtId="44" fontId="110" fillId="0" borderId="0" applyFont="0" applyFill="0" applyBorder="0" applyAlignment="0" applyProtection="0"/>
    <xf numFmtId="176" fontId="110" fillId="0" borderId="0" applyFont="0" applyFill="0" applyBorder="0" applyAlignment="0" applyProtection="0"/>
    <xf numFmtId="0" fontId="116" fillId="0" borderId="0" applyNumberFormat="0" applyFill="0" applyBorder="0" applyAlignment="0" applyProtection="0"/>
    <xf numFmtId="169" fontId="110" fillId="0" borderId="0" applyFont="0" applyFill="0" applyBorder="0" applyAlignment="0" applyProtection="0"/>
    <xf numFmtId="0" fontId="117" fillId="39" borderId="0" applyNumberFormat="0" applyBorder="0" applyAlignment="0" applyProtection="0"/>
    <xf numFmtId="0" fontId="118" fillId="42" borderId="16" applyNumberFormat="0" applyAlignment="0" applyProtection="0"/>
    <xf numFmtId="0" fontId="119" fillId="0" borderId="21" applyNumberFormat="0" applyFill="0" applyAlignment="0" applyProtection="0"/>
    <xf numFmtId="0" fontId="120" fillId="57" borderId="0" applyNumberFormat="0" applyBorder="0" applyAlignment="0" applyProtection="0"/>
    <xf numFmtId="0" fontId="110" fillId="0" borderId="0"/>
    <xf numFmtId="0" fontId="110" fillId="0" borderId="0"/>
    <xf numFmtId="0" fontId="5" fillId="0" borderId="0"/>
    <xf numFmtId="0" fontId="110" fillId="58" borderId="22" applyNumberFormat="0" applyFont="0" applyAlignment="0" applyProtection="0"/>
    <xf numFmtId="0" fontId="121" fillId="55" borderId="23" applyNumberFormat="0" applyAlignment="0" applyProtection="0"/>
    <xf numFmtId="9" fontId="110" fillId="0" borderId="0" applyFont="0" applyFill="0" applyBorder="0" applyAlignment="0" applyProtection="0"/>
    <xf numFmtId="9" fontId="110" fillId="0" borderId="0" applyFont="0" applyFill="0" applyBorder="0" applyAlignment="0" applyProtection="0"/>
    <xf numFmtId="0" fontId="122" fillId="0" borderId="24" applyNumberFormat="0" applyFill="0" applyAlignment="0" applyProtection="0"/>
    <xf numFmtId="0" fontId="123" fillId="0" borderId="0" applyNumberFormat="0" applyFill="0" applyBorder="0" applyAlignment="0" applyProtection="0"/>
    <xf numFmtId="0" fontId="124" fillId="0" borderId="0" applyProtection="0"/>
    <xf numFmtId="0" fontId="12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3" fontId="125" fillId="0" borderId="0" applyFont="0" applyFill="0" applyBorder="0" applyAlignment="0" applyProtection="0"/>
    <xf numFmtId="0" fontId="124" fillId="0" borderId="0" applyProtection="0"/>
    <xf numFmtId="0" fontId="7" fillId="0" borderId="0"/>
    <xf numFmtId="0" fontId="126" fillId="0" borderId="0" applyProtection="0"/>
    <xf numFmtId="0" fontId="7" fillId="58" borderId="26" applyNumberFormat="0" applyFont="0" applyAlignment="0" applyProtection="0"/>
    <xf numFmtId="0" fontId="126" fillId="0" borderId="0" applyProtection="0"/>
    <xf numFmtId="0" fontId="7" fillId="58" borderId="26" applyNumberFormat="0" applyFont="0" applyAlignment="0" applyProtection="0"/>
    <xf numFmtId="0" fontId="74" fillId="55" borderId="25" applyNumberFormat="0" applyAlignment="0" applyProtection="0"/>
    <xf numFmtId="0" fontId="86" fillId="0" borderId="28" applyNumberFormat="0" applyFill="0" applyAlignment="0" applyProtection="0"/>
    <xf numFmtId="0" fontId="81" fillId="42" borderId="25" applyNumberFormat="0" applyAlignment="0" applyProtection="0"/>
    <xf numFmtId="0" fontId="7" fillId="58" borderId="26" applyNumberFormat="0" applyFont="0" applyAlignment="0" applyProtection="0"/>
    <xf numFmtId="0" fontId="86" fillId="0" borderId="28" applyNumberFormat="0" applyFill="0" applyAlignment="0" applyProtection="0"/>
    <xf numFmtId="0" fontId="81" fillId="42" borderId="25" applyNumberFormat="0" applyAlignment="0" applyProtection="0"/>
    <xf numFmtId="0" fontId="84" fillId="55" borderId="27" applyNumberFormat="0" applyAlignment="0" applyProtection="0"/>
    <xf numFmtId="0" fontId="84" fillId="55" borderId="27" applyNumberFormat="0" applyAlignment="0" applyProtection="0"/>
    <xf numFmtId="0" fontId="74" fillId="55" borderId="25" applyNumberFormat="0" applyAlignment="0" applyProtection="0"/>
    <xf numFmtId="0" fontId="7" fillId="58" borderId="26" applyNumberFormat="0" applyFont="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126" fillId="0" borderId="0"/>
    <xf numFmtId="0" fontId="7" fillId="0" borderId="0" applyProtection="0"/>
    <xf numFmtId="0" fontId="7" fillId="0" borderId="0" applyProtection="0"/>
    <xf numFmtId="37"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43" fontId="4"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114" fillId="55" borderId="2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76" fontId="7" fillId="0" borderId="0" applyFont="0" applyFill="0" applyBorder="0" applyAlignment="0" applyProtection="0"/>
    <xf numFmtId="169" fontId="7" fillId="0" borderId="0" applyFont="0" applyFill="0" applyBorder="0" applyAlignment="0" applyProtection="0"/>
    <xf numFmtId="0" fontId="118" fillId="42" borderId="25" applyNumberFormat="0" applyAlignment="0" applyProtection="0"/>
    <xf numFmtId="0" fontId="7" fillId="0" borderId="0"/>
    <xf numFmtId="0" fontId="7" fillId="0" borderId="0"/>
    <xf numFmtId="0" fontId="4" fillId="0" borderId="0"/>
    <xf numFmtId="0" fontId="7" fillId="58" borderId="26" applyNumberFormat="0" applyFont="0" applyAlignment="0" applyProtection="0"/>
    <xf numFmtId="0" fontId="121" fillId="55" borderId="27"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122" fillId="0" borderId="28" applyNumberFormat="0" applyFill="0" applyAlignment="0" applyProtection="0"/>
    <xf numFmtId="0" fontId="7" fillId="0" borderId="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Protection="0"/>
    <xf numFmtId="0" fontId="7" fillId="0" borderId="0" applyProtection="0"/>
    <xf numFmtId="0" fontId="7" fillId="0" borderId="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127" fillId="0" borderId="0"/>
    <xf numFmtId="0" fontId="127" fillId="0" borderId="0"/>
    <xf numFmtId="0" fontId="127" fillId="0" borderId="0"/>
    <xf numFmtId="0" fontId="127" fillId="0" borderId="0"/>
    <xf numFmtId="0" fontId="127" fillId="0" borderId="0"/>
    <xf numFmtId="0" fontId="127" fillId="0" borderId="0"/>
    <xf numFmtId="9" fontId="3" fillId="0" borderId="0" applyFont="0" applyFill="0" applyBorder="0" applyAlignment="0" applyProtection="0"/>
    <xf numFmtId="43" fontId="7"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7" fillId="0" borderId="0" xfId="200"/>
    <xf numFmtId="0" fontId="14" fillId="0" borderId="0" xfId="200" applyFont="1"/>
    <xf numFmtId="0" fontId="16" fillId="0" borderId="0" xfId="200" applyFont="1"/>
    <xf numFmtId="0" fontId="7" fillId="4" borderId="0" xfId="200" applyFill="1"/>
    <xf numFmtId="0" fontId="40" fillId="0" borderId="0" xfId="200" applyFont="1" applyAlignment="1">
      <alignment vertical="top" wrapText="1"/>
    </xf>
    <xf numFmtId="0" fontId="15" fillId="0" borderId="2" xfId="200" applyFont="1" applyBorder="1" applyAlignment="1">
      <alignment horizontal="center"/>
    </xf>
    <xf numFmtId="0" fontId="17" fillId="0" borderId="0" xfId="200" applyFont="1" applyAlignment="1">
      <alignment horizontal="center"/>
    </xf>
    <xf numFmtId="0" fontId="17" fillId="0" borderId="0" xfId="200" applyFont="1" applyAlignment="1">
      <alignment horizontal="right"/>
    </xf>
    <xf numFmtId="0" fontId="16" fillId="0" borderId="0" xfId="200" applyFont="1" applyAlignment="1">
      <alignment horizontal="center"/>
    </xf>
    <xf numFmtId="0" fontId="16" fillId="4" borderId="0" xfId="200" applyFont="1" applyFill="1" applyAlignment="1">
      <alignment vertical="top" wrapText="1"/>
    </xf>
    <xf numFmtId="0" fontId="16" fillId="4" borderId="0" xfId="200" applyFont="1" applyFill="1" applyAlignment="1">
      <alignment horizontal="center" vertical="top"/>
    </xf>
    <xf numFmtId="166" fontId="16" fillId="4" borderId="0" xfId="2" applyNumberFormat="1" applyFont="1" applyFill="1" applyBorder="1" applyAlignment="1" applyProtection="1">
      <alignment horizontal="right" vertical="top" wrapText="1"/>
    </xf>
    <xf numFmtId="0" fontId="16" fillId="4" borderId="0" xfId="2" applyNumberFormat="1" applyFont="1" applyFill="1" applyBorder="1" applyAlignment="1" applyProtection="1">
      <alignment horizontal="center" vertical="top" wrapText="1"/>
    </xf>
    <xf numFmtId="0" fontId="16" fillId="4" borderId="0" xfId="200" applyFont="1" applyFill="1"/>
    <xf numFmtId="0" fontId="16" fillId="0" borderId="2" xfId="200" applyFont="1" applyBorder="1"/>
    <xf numFmtId="166" fontId="16" fillId="0" borderId="0" xfId="2" applyNumberFormat="1" applyFont="1" applyFill="1" applyBorder="1" applyAlignment="1" applyProtection="1">
      <alignment horizontal="right" vertical="top" wrapText="1"/>
    </xf>
    <xf numFmtId="0" fontId="16" fillId="0" borderId="0" xfId="2" applyNumberFormat="1" applyFont="1" applyFill="1" applyBorder="1" applyAlignment="1" applyProtection="1">
      <alignment horizontal="center" vertical="top" wrapText="1"/>
    </xf>
    <xf numFmtId="0" fontId="16" fillId="0" borderId="0" xfId="200" applyFont="1" applyAlignment="1">
      <alignment vertical="top" wrapText="1"/>
    </xf>
    <xf numFmtId="0" fontId="16" fillId="0" borderId="0" xfId="200" applyFont="1" applyAlignment="1">
      <alignment horizontal="center" vertical="top"/>
    </xf>
    <xf numFmtId="0" fontId="16" fillId="0" borderId="0" xfId="200" applyFont="1" applyAlignment="1">
      <alignment horizontal="justify" vertical="top" wrapText="1"/>
    </xf>
    <xf numFmtId="0" fontId="45" fillId="0" borderId="0" xfId="200" applyFont="1" applyAlignment="1">
      <alignment horizontal="justify" vertical="top" wrapText="1"/>
    </xf>
    <xf numFmtId="0" fontId="5" fillId="0" borderId="0" xfId="389" applyFill="1" applyBorder="1" applyAlignment="1">
      <alignment horizontal="justify" vertical="top" wrapText="1"/>
    </xf>
    <xf numFmtId="0" fontId="16" fillId="0" borderId="0" xfId="16" applyFont="1"/>
    <xf numFmtId="166" fontId="45" fillId="0" borderId="0" xfId="2" applyNumberFormat="1" applyFont="1" applyFill="1" applyBorder="1" applyAlignment="1" applyProtection="1">
      <alignment horizontal="right" vertical="top" wrapText="1"/>
    </xf>
    <xf numFmtId="0" fontId="45" fillId="0" borderId="0" xfId="200" applyFont="1" applyAlignment="1">
      <alignment vertical="top" wrapText="1"/>
    </xf>
    <xf numFmtId="0" fontId="45" fillId="0" borderId="0" xfId="200" applyFont="1" applyAlignment="1">
      <alignment horizontal="center" vertical="top"/>
    </xf>
    <xf numFmtId="0" fontId="15" fillId="0" borderId="0" xfId="200" applyFont="1" applyAlignment="1">
      <alignment horizontal="left" vertical="top" wrapText="1"/>
    </xf>
    <xf numFmtId="0" fontId="7" fillId="0" borderId="2" xfId="200" applyBorder="1"/>
    <xf numFmtId="0" fontId="16" fillId="0" borderId="2" xfId="200" applyFont="1" applyBorder="1" applyAlignment="1">
      <alignment horizontal="justify" vertical="top" wrapText="1"/>
    </xf>
    <xf numFmtId="166" fontId="16" fillId="0" borderId="0" xfId="2" quotePrefix="1" applyNumberFormat="1" applyFont="1" applyFill="1" applyBorder="1" applyAlignment="1" applyProtection="1">
      <alignment horizontal="right" vertical="top" wrapText="1"/>
    </xf>
    <xf numFmtId="166" fontId="16" fillId="0" borderId="0" xfId="2" applyNumberFormat="1" applyFont="1" applyFill="1" applyBorder="1" applyAlignment="1" applyProtection="1">
      <alignment horizontal="left" vertical="top" wrapText="1"/>
    </xf>
    <xf numFmtId="0" fontId="52" fillId="0" borderId="0" xfId="200" applyFont="1" applyAlignment="1">
      <alignment horizontal="left" vertical="top" wrapText="1"/>
    </xf>
    <xf numFmtId="0" fontId="15" fillId="0" borderId="3" xfId="200" applyFont="1" applyBorder="1" applyAlignment="1">
      <alignment horizontal="left" vertical="top" wrapText="1"/>
    </xf>
    <xf numFmtId="0" fontId="14" fillId="0" borderId="0" xfId="200" applyFont="1" applyAlignment="1">
      <alignment horizontal="center"/>
    </xf>
    <xf numFmtId="17" fontId="14" fillId="0" borderId="0" xfId="200" quotePrefix="1" applyNumberFormat="1" applyFont="1" applyAlignment="1">
      <alignment horizontal="center"/>
    </xf>
    <xf numFmtId="0" fontId="15" fillId="0" borderId="0" xfId="200" applyFont="1" applyAlignment="1">
      <alignment horizontal="left" wrapText="1"/>
    </xf>
    <xf numFmtId="0" fontId="15" fillId="0" borderId="2" xfId="200" applyFont="1" applyBorder="1" applyAlignment="1">
      <alignment horizontal="left" wrapText="1"/>
    </xf>
    <xf numFmtId="0" fontId="16" fillId="0" borderId="0" xfId="200" applyFont="1" applyAlignment="1">
      <alignment horizontal="center"/>
    </xf>
    <xf numFmtId="0" fontId="16" fillId="0" borderId="2" xfId="200" applyFont="1" applyBorder="1" applyAlignment="1">
      <alignment horizontal="center"/>
    </xf>
    <xf numFmtId="0" fontId="15" fillId="0" borderId="0" xfId="200" applyFont="1" applyAlignment="1">
      <alignment horizontal="center"/>
    </xf>
  </cellXfs>
  <cellStyles count="6537">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3" xfId="2889" xr:uid="{DD95B0D4-4170-4CB4-BAA1-617231EC3E05}"/>
    <cellStyle name="Normal 6 2 2 3 2" xfId="5779" xr:uid="{42551142-6ABA-43EC-BE16-B3E457FBC09C}"/>
    <cellStyle name="Normal 6 2 2 4" xfId="4334" xr:uid="{C5468DA1-5BCD-45D4-AFFC-09D31D7791AD}"/>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3" xfId="5091" xr:uid="{C9122AE2-E791-47ED-9E6C-BF376D375913}"/>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61"/>
  <sheetViews>
    <sheetView tabSelected="1" topLeftCell="B2" zoomScale="86" zoomScaleNormal="86" workbookViewId="0">
      <pane xSplit="1" ySplit="9" topLeftCell="C11" activePane="bottomRight" state="frozen"/>
      <selection activeCell="B2" sqref="B2"/>
      <selection pane="topRight" activeCell="C2" sqref="C2"/>
      <selection pane="bottomLeft" activeCell="B11" sqref="B11"/>
      <selection pane="bottomRight" activeCell="G19" sqref="G19"/>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64.7109375" style="1" customWidth="1"/>
    <col min="13" max="16384" width="9.140625" style="1"/>
  </cols>
  <sheetData>
    <row r="1" spans="2:19" ht="21" customHeight="1">
      <c r="B1" s="34" t="s">
        <v>0</v>
      </c>
      <c r="C1" s="34"/>
      <c r="D1" s="34"/>
      <c r="E1" s="34"/>
      <c r="F1" s="34"/>
      <c r="G1" s="34"/>
      <c r="H1" s="34"/>
      <c r="I1" s="34"/>
      <c r="J1" s="34"/>
      <c r="K1" s="34"/>
      <c r="L1" s="34"/>
    </row>
    <row r="2" spans="2:19" ht="18.75" customHeight="1">
      <c r="B2" s="34" t="s">
        <v>42</v>
      </c>
      <c r="C2" s="34"/>
      <c r="D2" s="34"/>
      <c r="E2" s="34"/>
      <c r="F2" s="34"/>
      <c r="G2" s="34"/>
      <c r="H2" s="34"/>
      <c r="I2" s="34"/>
      <c r="J2" s="34"/>
      <c r="K2" s="34"/>
      <c r="L2" s="34"/>
      <c r="M2" s="2"/>
    </row>
    <row r="3" spans="2:19" ht="18.75" customHeight="1">
      <c r="B3" s="34" t="s">
        <v>49</v>
      </c>
      <c r="C3" s="34"/>
      <c r="D3" s="34"/>
      <c r="E3" s="34"/>
      <c r="F3" s="34"/>
      <c r="G3" s="34"/>
      <c r="H3" s="34"/>
      <c r="I3" s="34"/>
      <c r="J3" s="34"/>
      <c r="K3" s="34"/>
      <c r="L3" s="34"/>
    </row>
    <row r="4" spans="2:19" ht="18.75" customHeight="1">
      <c r="B4" s="35" t="str">
        <f>G7&amp;" 2025"</f>
        <v>March 2025</v>
      </c>
      <c r="C4" s="35"/>
      <c r="D4" s="35"/>
      <c r="E4" s="35"/>
      <c r="F4" s="35"/>
      <c r="G4" s="35"/>
      <c r="H4" s="35"/>
      <c r="I4" s="35"/>
      <c r="J4" s="35"/>
      <c r="K4" s="35"/>
      <c r="L4" s="35"/>
    </row>
    <row r="5" spans="2:19" s="3" customFormat="1" ht="15.75">
      <c r="B5" s="40" t="s">
        <v>1</v>
      </c>
      <c r="C5" s="40"/>
      <c r="D5" s="40"/>
      <c r="E5" s="40"/>
      <c r="F5" s="40"/>
      <c r="G5" s="40"/>
      <c r="H5" s="40"/>
      <c r="I5" s="40"/>
      <c r="J5" s="40"/>
      <c r="K5" s="40"/>
      <c r="L5" s="40"/>
    </row>
    <row r="6" spans="2:19" s="3" customFormat="1" ht="15"/>
    <row r="7" spans="2:19" s="3" customFormat="1" ht="22.5" customHeight="1">
      <c r="B7" s="15"/>
      <c r="C7" s="15"/>
      <c r="D7" s="15"/>
      <c r="E7" s="15"/>
      <c r="F7" s="15"/>
      <c r="G7" s="6" t="s">
        <v>56</v>
      </c>
      <c r="H7" s="15"/>
      <c r="I7" s="15"/>
      <c r="J7" s="15"/>
      <c r="K7" s="15"/>
      <c r="L7" s="6" t="str">
        <f>B4&amp;" YEAR-TO-DATE"</f>
        <v>March 2025 YEAR-TO-DATE</v>
      </c>
    </row>
    <row r="8" spans="2:19" s="3" customFormat="1" ht="46.5" customHeight="1">
      <c r="K8" s="9"/>
    </row>
    <row r="9" spans="2:19" s="3" customFormat="1" ht="15">
      <c r="B9" s="36" t="s">
        <v>17</v>
      </c>
      <c r="C9" s="9" t="s">
        <v>9</v>
      </c>
      <c r="D9" s="38" t="s">
        <v>27</v>
      </c>
      <c r="E9" s="38"/>
      <c r="F9" s="9"/>
      <c r="I9" s="38" t="s">
        <v>27</v>
      </c>
      <c r="J9" s="38"/>
      <c r="K9" s="9"/>
    </row>
    <row r="10" spans="2:19" s="3" customFormat="1" ht="17.25" customHeight="1">
      <c r="B10" s="37"/>
      <c r="C10" s="7" t="s">
        <v>10</v>
      </c>
      <c r="D10" s="39" t="s">
        <v>28</v>
      </c>
      <c r="E10" s="39"/>
      <c r="F10" s="9"/>
      <c r="G10" s="7" t="s">
        <v>11</v>
      </c>
      <c r="I10" s="39" t="s">
        <v>28</v>
      </c>
      <c r="J10" s="39"/>
      <c r="K10" s="9"/>
      <c r="L10" s="7" t="s">
        <v>11</v>
      </c>
    </row>
    <row r="11" spans="2:19" s="3" customFormat="1" ht="30.75" customHeight="1">
      <c r="D11" s="8" t="s">
        <v>12</v>
      </c>
      <c r="E11" s="8" t="s">
        <v>13</v>
      </c>
      <c r="F11" s="7"/>
      <c r="I11" s="8" t="s">
        <v>12</v>
      </c>
      <c r="J11" s="8" t="s">
        <v>13</v>
      </c>
    </row>
    <row r="12" spans="2:19" s="3" customFormat="1" ht="99" customHeight="1">
      <c r="B12" s="18" t="s">
        <v>29</v>
      </c>
      <c r="C12" s="19" t="s">
        <v>14</v>
      </c>
      <c r="D12" s="16">
        <v>15</v>
      </c>
      <c r="E12" s="16">
        <v>3.6</v>
      </c>
      <c r="F12" s="17"/>
      <c r="G12" s="20" t="s">
        <v>57</v>
      </c>
      <c r="I12" s="16">
        <v>31.6</v>
      </c>
      <c r="J12" s="16">
        <v>2.7</v>
      </c>
      <c r="K12" s="17"/>
      <c r="L12" s="20" t="s">
        <v>58</v>
      </c>
      <c r="N12" s="32"/>
      <c r="O12" s="32"/>
      <c r="P12" s="32"/>
      <c r="Q12" s="32"/>
      <c r="R12" s="32"/>
      <c r="S12" s="32"/>
    </row>
    <row r="13" spans="2:19" s="3" customFormat="1" ht="51" customHeight="1">
      <c r="B13" s="18" t="s">
        <v>30</v>
      </c>
      <c r="C13" s="19" t="s">
        <v>14</v>
      </c>
      <c r="D13" s="16">
        <v>2.2999999999999998</v>
      </c>
      <c r="E13" s="16">
        <v>1.1000000000000001</v>
      </c>
      <c r="F13" s="20"/>
      <c r="G13" s="20" t="s">
        <v>59</v>
      </c>
      <c r="H13" s="20"/>
      <c r="I13" s="16">
        <v>0.1</v>
      </c>
      <c r="J13" s="16">
        <v>0</v>
      </c>
      <c r="K13" s="20"/>
      <c r="L13" s="20" t="s">
        <v>123</v>
      </c>
      <c r="N13" s="32"/>
      <c r="O13" s="32"/>
      <c r="P13" s="32"/>
      <c r="Q13" s="32"/>
      <c r="R13" s="32"/>
      <c r="S13" s="32"/>
    </row>
    <row r="14" spans="2:19" s="3" customFormat="1" ht="170.25" customHeight="1">
      <c r="B14" s="18" t="s">
        <v>31</v>
      </c>
      <c r="C14" s="19" t="s">
        <v>14</v>
      </c>
      <c r="D14" s="16">
        <v>12.6</v>
      </c>
      <c r="E14" s="16">
        <v>15.8</v>
      </c>
      <c r="F14" s="20"/>
      <c r="G14" s="20" t="s">
        <v>60</v>
      </c>
      <c r="H14" s="20"/>
      <c r="I14" s="16">
        <v>37.700000000000003</v>
      </c>
      <c r="J14" s="16">
        <v>16.5</v>
      </c>
      <c r="K14" s="20"/>
      <c r="L14" s="20" t="s">
        <v>61</v>
      </c>
    </row>
    <row r="15" spans="2:19" s="3" customFormat="1" ht="181.5" customHeight="1">
      <c r="B15" s="18" t="s">
        <v>33</v>
      </c>
      <c r="C15" s="19" t="s">
        <v>14</v>
      </c>
      <c r="D15" s="16">
        <v>4.3</v>
      </c>
      <c r="E15" s="16">
        <v>0.8</v>
      </c>
      <c r="F15" s="21"/>
      <c r="G15" s="20" t="s">
        <v>62</v>
      </c>
      <c r="H15" s="20"/>
      <c r="I15" s="16">
        <v>33.700000000000003</v>
      </c>
      <c r="J15" s="16">
        <v>2.2000000000000002</v>
      </c>
      <c r="K15" s="20"/>
      <c r="L15" s="20" t="s">
        <v>63</v>
      </c>
    </row>
    <row r="16" spans="2:19" s="15" customFormat="1" ht="173.25" customHeight="1">
      <c r="B16" s="18" t="s">
        <v>34</v>
      </c>
      <c r="C16" s="19" t="s">
        <v>14</v>
      </c>
      <c r="D16" s="16">
        <v>-28.8</v>
      </c>
      <c r="E16" s="16">
        <v>-45.6</v>
      </c>
      <c r="F16" s="22"/>
      <c r="G16" s="20" t="s">
        <v>64</v>
      </c>
      <c r="H16" s="20"/>
      <c r="I16" s="16">
        <v>-73.5</v>
      </c>
      <c r="J16" s="16">
        <v>-35.1</v>
      </c>
      <c r="K16" s="20"/>
      <c r="L16" s="20" t="s">
        <v>65</v>
      </c>
    </row>
    <row r="17" spans="2:12" s="3" customFormat="1" ht="140.25" customHeight="1">
      <c r="B17" s="18" t="s">
        <v>35</v>
      </c>
      <c r="C17" s="19" t="s">
        <v>14</v>
      </c>
      <c r="D17" s="16">
        <v>34.5</v>
      </c>
      <c r="E17" s="16">
        <v>21.4</v>
      </c>
      <c r="F17" s="20"/>
      <c r="G17" s="20" t="s">
        <v>75</v>
      </c>
      <c r="H17" s="20"/>
      <c r="I17" s="16">
        <v>47.7</v>
      </c>
      <c r="J17" s="16">
        <v>9.8000000000000007</v>
      </c>
      <c r="K17" s="20"/>
      <c r="L17" s="20" t="s">
        <v>76</v>
      </c>
    </row>
    <row r="18" spans="2:12" s="15" customFormat="1" ht="130.5" customHeight="1">
      <c r="B18" s="18" t="s">
        <v>38</v>
      </c>
      <c r="C18" s="19" t="s">
        <v>14</v>
      </c>
      <c r="D18" s="16">
        <v>34.200000000000003</v>
      </c>
      <c r="E18" s="16">
        <v>41.4</v>
      </c>
      <c r="F18" s="20"/>
      <c r="G18" s="20" t="s">
        <v>77</v>
      </c>
      <c r="H18" s="20"/>
      <c r="I18" s="16">
        <v>23.1</v>
      </c>
      <c r="J18" s="16">
        <v>9.9</v>
      </c>
      <c r="K18" s="20"/>
      <c r="L18" s="20" t="s">
        <v>78</v>
      </c>
    </row>
    <row r="19" spans="2:12" s="23" customFormat="1" ht="93" customHeight="1">
      <c r="B19" s="18" t="s">
        <v>2</v>
      </c>
      <c r="C19" s="19" t="s">
        <v>14</v>
      </c>
      <c r="D19" s="16">
        <v>0.3</v>
      </c>
      <c r="E19" s="16">
        <v>0.3</v>
      </c>
      <c r="F19" s="20"/>
      <c r="G19" s="20" t="s">
        <v>128</v>
      </c>
      <c r="H19" s="20"/>
      <c r="I19" s="16">
        <v>7.4</v>
      </c>
      <c r="J19" s="16">
        <v>1.9</v>
      </c>
      <c r="K19" s="20"/>
      <c r="L19" s="20" t="s">
        <v>79</v>
      </c>
    </row>
    <row r="20" spans="2:12" s="3" customFormat="1" ht="132.75" customHeight="1">
      <c r="B20" s="18" t="s">
        <v>3</v>
      </c>
      <c r="C20" s="19" t="s">
        <v>14</v>
      </c>
      <c r="D20" s="16">
        <v>-9.4</v>
      </c>
      <c r="E20" s="16">
        <v>-10.8</v>
      </c>
      <c r="F20" s="20"/>
      <c r="G20" s="20" t="s">
        <v>80</v>
      </c>
      <c r="H20" s="20"/>
      <c r="I20" s="16">
        <v>-13.5</v>
      </c>
      <c r="J20" s="16">
        <v>-4.9000000000000004</v>
      </c>
      <c r="K20" s="20"/>
      <c r="L20" s="20" t="s">
        <v>81</v>
      </c>
    </row>
    <row r="21" spans="2:12" ht="89.25" customHeight="1">
      <c r="B21" s="18" t="s">
        <v>4</v>
      </c>
      <c r="C21" s="19" t="s">
        <v>14</v>
      </c>
      <c r="D21" s="16">
        <v>-11.7</v>
      </c>
      <c r="E21" s="16">
        <v>-22</v>
      </c>
      <c r="F21" s="20"/>
      <c r="G21" s="20" t="s">
        <v>82</v>
      </c>
      <c r="H21" s="20"/>
      <c r="I21" s="16">
        <v>-7.9</v>
      </c>
      <c r="J21" s="16">
        <v>-6.1</v>
      </c>
      <c r="K21" s="20"/>
      <c r="L21" s="20" t="s">
        <v>83</v>
      </c>
    </row>
    <row r="22" spans="2:12" ht="87.75" customHeight="1">
      <c r="B22" s="18" t="s">
        <v>37</v>
      </c>
      <c r="C22" s="19" t="s">
        <v>14</v>
      </c>
      <c r="D22" s="16">
        <v>-3.2</v>
      </c>
      <c r="E22" s="16">
        <v>-7.1</v>
      </c>
      <c r="F22" s="20"/>
      <c r="G22" s="20" t="s">
        <v>84</v>
      </c>
      <c r="H22" s="20"/>
      <c r="I22" s="16">
        <v>-4.5</v>
      </c>
      <c r="J22" s="16">
        <v>-3.1</v>
      </c>
      <c r="K22" s="20"/>
      <c r="L22" s="20" t="s">
        <v>85</v>
      </c>
    </row>
    <row r="23" spans="2:12" ht="75.75" customHeight="1">
      <c r="B23" s="18" t="s">
        <v>6</v>
      </c>
      <c r="C23" s="19" t="s">
        <v>14</v>
      </c>
      <c r="D23" s="16">
        <v>1.2</v>
      </c>
      <c r="E23" s="16">
        <v>5.8</v>
      </c>
      <c r="F23" s="20"/>
      <c r="G23" s="20" t="s">
        <v>86</v>
      </c>
      <c r="H23" s="20"/>
      <c r="I23" s="16">
        <v>2.4</v>
      </c>
      <c r="J23" s="16">
        <v>4</v>
      </c>
      <c r="K23" s="20"/>
      <c r="L23" s="20" t="s">
        <v>124</v>
      </c>
    </row>
    <row r="24" spans="2:12" ht="94.5" customHeight="1">
      <c r="B24" s="18" t="s">
        <v>5</v>
      </c>
      <c r="C24" s="19" t="s">
        <v>14</v>
      </c>
      <c r="D24" s="16">
        <v>1</v>
      </c>
      <c r="E24" s="16">
        <v>66</v>
      </c>
      <c r="F24" s="20"/>
      <c r="G24" s="20" t="s">
        <v>51</v>
      </c>
      <c r="H24" s="20"/>
      <c r="I24" s="16">
        <v>3.3</v>
      </c>
      <c r="J24" s="16">
        <v>76.3</v>
      </c>
      <c r="K24" s="20"/>
      <c r="L24" s="20" t="s">
        <v>87</v>
      </c>
    </row>
    <row r="25" spans="2:12" s="23" customFormat="1" ht="83.25" customHeight="1">
      <c r="B25" s="18" t="s">
        <v>19</v>
      </c>
      <c r="C25" s="19" t="s">
        <v>14</v>
      </c>
      <c r="D25" s="16">
        <v>2.2999999999999998</v>
      </c>
      <c r="E25" s="16">
        <v>6.5</v>
      </c>
      <c r="F25" s="20"/>
      <c r="G25" s="20" t="s">
        <v>50</v>
      </c>
      <c r="H25" s="20"/>
      <c r="I25" s="16">
        <v>4.9000000000000004</v>
      </c>
      <c r="J25" s="16">
        <v>4.7</v>
      </c>
      <c r="K25" s="20"/>
      <c r="L25" s="20" t="s">
        <v>125</v>
      </c>
    </row>
    <row r="26" spans="2:12" ht="50.25" customHeight="1">
      <c r="B26" s="18" t="s">
        <v>21</v>
      </c>
      <c r="C26" s="19" t="s">
        <v>14</v>
      </c>
      <c r="D26" s="16">
        <v>-7.5</v>
      </c>
      <c r="E26" s="16">
        <v>-14.6</v>
      </c>
      <c r="F26" s="20"/>
      <c r="G26" s="20" t="s">
        <v>68</v>
      </c>
      <c r="H26" s="20"/>
      <c r="I26" s="16">
        <v>-25.7</v>
      </c>
      <c r="J26" s="16">
        <v>-18.100000000000001</v>
      </c>
      <c r="K26" s="20"/>
      <c r="L26" s="20" t="s">
        <v>69</v>
      </c>
    </row>
    <row r="27" spans="2:12" ht="195.75" customHeight="1">
      <c r="B27" s="18" t="s">
        <v>22</v>
      </c>
      <c r="C27" s="19" t="s">
        <v>14</v>
      </c>
      <c r="D27" s="16">
        <v>-10.6</v>
      </c>
      <c r="E27" s="16">
        <v>-13.2</v>
      </c>
      <c r="F27" s="20"/>
      <c r="G27" s="20" t="s">
        <v>66</v>
      </c>
      <c r="H27" s="20"/>
      <c r="I27" s="16">
        <v>1.6</v>
      </c>
      <c r="J27" s="16">
        <v>0.7</v>
      </c>
      <c r="K27" s="20"/>
      <c r="L27" s="20" t="s">
        <v>67</v>
      </c>
    </row>
    <row r="28" spans="2:12" ht="252" customHeight="1">
      <c r="B28" s="18" t="s">
        <v>23</v>
      </c>
      <c r="C28" s="19" t="s">
        <v>14</v>
      </c>
      <c r="D28" s="16">
        <v>2.6</v>
      </c>
      <c r="E28" s="16">
        <v>4.9000000000000004</v>
      </c>
      <c r="F28" s="20"/>
      <c r="G28" s="20" t="s">
        <v>70</v>
      </c>
      <c r="H28" s="20"/>
      <c r="I28" s="16">
        <v>59.3</v>
      </c>
      <c r="J28" s="16">
        <v>33.799999999999997</v>
      </c>
      <c r="K28" s="20"/>
      <c r="L28" s="20" t="s">
        <v>71</v>
      </c>
    </row>
    <row r="29" spans="2:12" ht="138.75" customHeight="1">
      <c r="B29" s="18" t="s">
        <v>24</v>
      </c>
      <c r="C29" s="19" t="s">
        <v>14</v>
      </c>
      <c r="D29" s="16">
        <v>-11.1</v>
      </c>
      <c r="E29" s="16">
        <v>-19.899999999999999</v>
      </c>
      <c r="F29" s="20"/>
      <c r="G29" s="20" t="s">
        <v>72</v>
      </c>
      <c r="H29" s="20"/>
      <c r="I29" s="16">
        <v>-7.1</v>
      </c>
      <c r="J29" s="16">
        <v>-4.3</v>
      </c>
      <c r="K29" s="20"/>
      <c r="L29" s="20" t="s">
        <v>73</v>
      </c>
    </row>
    <row r="30" spans="2:12" s="23" customFormat="1" ht="173.25" customHeight="1">
      <c r="B30" s="18" t="s">
        <v>25</v>
      </c>
      <c r="C30" s="19" t="s">
        <v>14</v>
      </c>
      <c r="D30" s="16">
        <v>3.6</v>
      </c>
      <c r="E30" s="16">
        <v>15.3</v>
      </c>
      <c r="F30" s="20"/>
      <c r="G30" s="20" t="s">
        <v>74</v>
      </c>
      <c r="H30" s="20"/>
      <c r="I30" s="16">
        <v>0.4</v>
      </c>
      <c r="J30" s="16">
        <v>0.6</v>
      </c>
      <c r="K30" s="20"/>
      <c r="L30" s="20" t="s">
        <v>127</v>
      </c>
    </row>
    <row r="31" spans="2:12" ht="83.25" customHeight="1">
      <c r="B31" s="18" t="s">
        <v>20</v>
      </c>
      <c r="C31" s="19" t="s">
        <v>14</v>
      </c>
      <c r="D31" s="16">
        <v>-1.2</v>
      </c>
      <c r="E31" s="16" t="s">
        <v>18</v>
      </c>
      <c r="F31" s="20"/>
      <c r="G31" s="20" t="s">
        <v>88</v>
      </c>
      <c r="H31" s="20"/>
      <c r="I31" s="16">
        <v>10.1</v>
      </c>
      <c r="J31" s="16" t="s">
        <v>18</v>
      </c>
      <c r="K31" s="20"/>
      <c r="L31" s="20" t="s">
        <v>89</v>
      </c>
    </row>
    <row r="32" spans="2:12" s="3" customFormat="1" ht="105" customHeight="1">
      <c r="B32" s="18" t="s">
        <v>7</v>
      </c>
      <c r="C32" s="19" t="s">
        <v>14</v>
      </c>
      <c r="D32" s="16">
        <v>-4.9000000000000004</v>
      </c>
      <c r="E32" s="16">
        <v>-1.6</v>
      </c>
      <c r="F32" s="20"/>
      <c r="G32" s="20" t="s">
        <v>94</v>
      </c>
      <c r="H32" s="20"/>
      <c r="I32" s="16">
        <v>-13.6</v>
      </c>
      <c r="J32" s="16">
        <v>-1.5</v>
      </c>
      <c r="K32" s="20"/>
      <c r="L32" s="20" t="s">
        <v>95</v>
      </c>
    </row>
    <row r="33" spans="2:12" s="3" customFormat="1" ht="47.25" customHeight="1">
      <c r="B33" s="18" t="s">
        <v>48</v>
      </c>
      <c r="C33" s="19" t="s">
        <v>14</v>
      </c>
      <c r="D33" s="16">
        <v>0</v>
      </c>
      <c r="E33" s="24">
        <v>6.4</v>
      </c>
      <c r="F33" s="20"/>
      <c r="G33" s="20" t="s">
        <v>52</v>
      </c>
      <c r="H33" s="20"/>
      <c r="I33" s="16">
        <v>0.9</v>
      </c>
      <c r="J33" s="24">
        <v>56.9</v>
      </c>
      <c r="K33" s="20"/>
      <c r="L33" s="20" t="s">
        <v>90</v>
      </c>
    </row>
    <row r="34" spans="2:12" s="3" customFormat="1" ht="46.5" customHeight="1">
      <c r="B34" s="18" t="s">
        <v>46</v>
      </c>
      <c r="C34" s="19" t="s">
        <v>14</v>
      </c>
      <c r="D34" s="16">
        <v>5</v>
      </c>
      <c r="E34" s="16" t="s">
        <v>18</v>
      </c>
      <c r="F34" s="20"/>
      <c r="G34" s="20" t="s">
        <v>53</v>
      </c>
      <c r="H34" s="20"/>
      <c r="I34" s="16">
        <v>14.9</v>
      </c>
      <c r="J34" s="16" t="s">
        <v>18</v>
      </c>
      <c r="K34" s="20"/>
      <c r="L34" s="20" t="s">
        <v>54</v>
      </c>
    </row>
    <row r="35" spans="2:12" s="3" customFormat="1" ht="70.5" customHeight="1">
      <c r="B35" s="18" t="s">
        <v>43</v>
      </c>
      <c r="C35" s="19" t="s">
        <v>14</v>
      </c>
      <c r="D35" s="16">
        <v>17.600000000000001</v>
      </c>
      <c r="E35" s="16" t="s">
        <v>18</v>
      </c>
      <c r="F35" s="20"/>
      <c r="G35" s="20" t="s">
        <v>55</v>
      </c>
      <c r="H35" s="20"/>
      <c r="I35" s="16">
        <v>17.600000000000001</v>
      </c>
      <c r="J35" s="16" t="s">
        <v>18</v>
      </c>
      <c r="K35" s="20"/>
      <c r="L35" s="20" t="s">
        <v>91</v>
      </c>
    </row>
    <row r="36" spans="2:12" s="3" customFormat="1" ht="100.5" customHeight="1">
      <c r="B36" s="25" t="s">
        <v>45</v>
      </c>
      <c r="C36" s="26" t="s">
        <v>14</v>
      </c>
      <c r="D36" s="24">
        <v>-2.7</v>
      </c>
      <c r="E36" s="24" t="s">
        <v>18</v>
      </c>
      <c r="F36" s="21"/>
      <c r="G36" s="20" t="s">
        <v>120</v>
      </c>
      <c r="H36" s="21"/>
      <c r="I36" s="24">
        <v>-8.6999999999999993</v>
      </c>
      <c r="J36" s="24" t="s">
        <v>18</v>
      </c>
      <c r="K36" s="20"/>
      <c r="L36" s="20" t="s">
        <v>121</v>
      </c>
    </row>
    <row r="37" spans="2:12" s="3" customFormat="1" ht="69.75" customHeight="1">
      <c r="B37" s="25" t="s">
        <v>47</v>
      </c>
      <c r="C37" s="26" t="s">
        <v>14</v>
      </c>
      <c r="D37" s="24">
        <v>-11</v>
      </c>
      <c r="E37" s="24">
        <v>-77.099999999999994</v>
      </c>
      <c r="F37" s="21"/>
      <c r="G37" s="20" t="s">
        <v>92</v>
      </c>
      <c r="H37" s="21"/>
      <c r="I37" s="24">
        <v>-6.5</v>
      </c>
      <c r="J37" s="24" t="s">
        <v>18</v>
      </c>
      <c r="K37" s="20"/>
      <c r="L37" s="20" t="s">
        <v>93</v>
      </c>
    </row>
    <row r="38" spans="2:12" s="23" customFormat="1" ht="52.5" customHeight="1">
      <c r="B38" s="33" t="s">
        <v>40</v>
      </c>
      <c r="C38" s="33"/>
      <c r="D38" s="33"/>
      <c r="E38" s="33"/>
      <c r="F38" s="33"/>
      <c r="G38" s="33"/>
      <c r="H38" s="33"/>
      <c r="I38" s="33"/>
      <c r="J38" s="33"/>
      <c r="K38" s="33"/>
      <c r="L38" s="33"/>
    </row>
    <row r="39" spans="2:12" s="23" customFormat="1" ht="4.5" customHeight="1">
      <c r="B39" s="27"/>
      <c r="C39" s="27"/>
      <c r="D39" s="27"/>
      <c r="E39" s="27"/>
      <c r="F39" s="27"/>
      <c r="G39" s="27"/>
      <c r="H39" s="27"/>
      <c r="I39" s="27"/>
      <c r="J39" s="27"/>
      <c r="K39" s="27"/>
      <c r="L39" s="27"/>
    </row>
    <row r="40" spans="2:12" s="23" customFormat="1" ht="85.5" customHeight="1">
      <c r="B40" s="18" t="s">
        <v>32</v>
      </c>
      <c r="C40" s="19" t="s">
        <v>16</v>
      </c>
      <c r="D40" s="16">
        <v>-28.9</v>
      </c>
      <c r="E40" s="16">
        <v>-12.5</v>
      </c>
      <c r="F40" s="20"/>
      <c r="G40" s="20" t="s">
        <v>96</v>
      </c>
      <c r="H40" s="20"/>
      <c r="I40" s="16">
        <v>-59</v>
      </c>
      <c r="J40" s="16">
        <v>-9.6999999999999993</v>
      </c>
      <c r="K40" s="20"/>
      <c r="L40" s="20" t="s">
        <v>97</v>
      </c>
    </row>
    <row r="41" spans="2:12" ht="67.5" customHeight="1">
      <c r="B41" s="18" t="s">
        <v>33</v>
      </c>
      <c r="C41" s="19" t="s">
        <v>16</v>
      </c>
      <c r="D41" s="16">
        <v>15</v>
      </c>
      <c r="E41" s="16">
        <v>19.5</v>
      </c>
      <c r="F41" s="20"/>
      <c r="G41" s="20" t="s">
        <v>98</v>
      </c>
      <c r="H41" s="20"/>
      <c r="I41" s="16">
        <v>30.5</v>
      </c>
      <c r="J41" s="16">
        <v>14.6</v>
      </c>
      <c r="K41" s="20"/>
      <c r="L41" s="20" t="s">
        <v>99</v>
      </c>
    </row>
    <row r="42" spans="2:12" ht="63" customHeight="1">
      <c r="B42" s="18" t="s">
        <v>34</v>
      </c>
      <c r="C42" s="19" t="s">
        <v>16</v>
      </c>
      <c r="D42" s="16">
        <v>0.4</v>
      </c>
      <c r="E42" s="16">
        <v>1.7</v>
      </c>
      <c r="F42" s="20"/>
      <c r="G42" s="20" t="s">
        <v>100</v>
      </c>
      <c r="H42" s="20"/>
      <c r="I42" s="16">
        <v>-4.8</v>
      </c>
      <c r="J42" s="16">
        <v>-8.1999999999999993</v>
      </c>
      <c r="K42" s="20"/>
      <c r="L42" s="20" t="s">
        <v>101</v>
      </c>
    </row>
    <row r="43" spans="2:12" ht="54" customHeight="1">
      <c r="B43" s="18" t="s">
        <v>35</v>
      </c>
      <c r="C43" s="19" t="s">
        <v>16</v>
      </c>
      <c r="D43" s="16">
        <v>0.7</v>
      </c>
      <c r="E43" s="16">
        <v>8.6999999999999993</v>
      </c>
      <c r="F43" s="20"/>
      <c r="G43" s="20" t="s">
        <v>102</v>
      </c>
      <c r="H43" s="20"/>
      <c r="I43" s="16">
        <v>5.0999999999999996</v>
      </c>
      <c r="J43" s="16">
        <v>20.9</v>
      </c>
      <c r="K43" s="20"/>
      <c r="L43" s="20" t="s">
        <v>103</v>
      </c>
    </row>
    <row r="44" spans="2:12" ht="33" customHeight="1">
      <c r="B44" s="18" t="s">
        <v>36</v>
      </c>
      <c r="C44" s="19" t="s">
        <v>16</v>
      </c>
      <c r="D44" s="16">
        <v>-0.1</v>
      </c>
      <c r="E44" s="16">
        <v>-10.9</v>
      </c>
      <c r="F44" s="20"/>
      <c r="G44" s="20" t="s">
        <v>39</v>
      </c>
      <c r="H44" s="20"/>
      <c r="I44" s="16">
        <v>-0.4</v>
      </c>
      <c r="J44" s="16">
        <v>-11.7</v>
      </c>
      <c r="K44" s="20"/>
      <c r="L44" s="20" t="s">
        <v>39</v>
      </c>
    </row>
    <row r="45" spans="2:12" ht="56.25" customHeight="1">
      <c r="B45" s="18" t="s">
        <v>2</v>
      </c>
      <c r="C45" s="19" t="s">
        <v>16</v>
      </c>
      <c r="D45" s="16">
        <v>0.8</v>
      </c>
      <c r="E45" s="16">
        <v>7.4</v>
      </c>
      <c r="F45" s="20"/>
      <c r="G45" s="20" t="s">
        <v>105</v>
      </c>
      <c r="H45" s="20"/>
      <c r="I45" s="16">
        <v>7.5</v>
      </c>
      <c r="J45" s="16">
        <v>24</v>
      </c>
      <c r="K45" s="20"/>
      <c r="L45" s="20" t="s">
        <v>104</v>
      </c>
    </row>
    <row r="46" spans="2:12" ht="66.75" customHeight="1">
      <c r="B46" s="18" t="s">
        <v>3</v>
      </c>
      <c r="C46" s="19" t="s">
        <v>16</v>
      </c>
      <c r="D46" s="16">
        <v>5.0999999999999996</v>
      </c>
      <c r="E46" s="16">
        <v>17.899999999999999</v>
      </c>
      <c r="F46" s="20"/>
      <c r="G46" s="20" t="s">
        <v>106</v>
      </c>
      <c r="H46" s="20"/>
      <c r="I46" s="16">
        <v>4.9000000000000004</v>
      </c>
      <c r="J46" s="16">
        <v>6.7</v>
      </c>
      <c r="K46" s="20"/>
      <c r="L46" s="20" t="s">
        <v>107</v>
      </c>
    </row>
    <row r="47" spans="2:12" ht="70.5" customHeight="1">
      <c r="B47" s="18" t="s">
        <v>4</v>
      </c>
      <c r="C47" s="19" t="s">
        <v>16</v>
      </c>
      <c r="D47" s="16">
        <v>11.1</v>
      </c>
      <c r="E47" s="16">
        <v>20.8</v>
      </c>
      <c r="F47" s="20"/>
      <c r="G47" s="20" t="s">
        <v>108</v>
      </c>
      <c r="H47" s="20"/>
      <c r="I47" s="16">
        <v>7.1</v>
      </c>
      <c r="J47" s="16">
        <v>5.5</v>
      </c>
      <c r="K47" s="20"/>
      <c r="L47" s="20" t="s">
        <v>109</v>
      </c>
    </row>
    <row r="48" spans="2:12" ht="34.5" customHeight="1">
      <c r="B48" s="18" t="s">
        <v>37</v>
      </c>
      <c r="C48" s="19" t="s">
        <v>16</v>
      </c>
      <c r="D48" s="16">
        <v>0</v>
      </c>
      <c r="E48" s="16">
        <v>-6.9</v>
      </c>
      <c r="F48" s="20"/>
      <c r="G48" s="20" t="s">
        <v>39</v>
      </c>
      <c r="H48" s="20"/>
      <c r="I48" s="16">
        <v>0</v>
      </c>
      <c r="J48" s="16">
        <v>9.8000000000000007</v>
      </c>
      <c r="K48" s="20"/>
      <c r="L48" s="20" t="s">
        <v>39</v>
      </c>
    </row>
    <row r="49" spans="2:23" s="28" customFormat="1" ht="37.5" customHeight="1">
      <c r="B49" s="18" t="s">
        <v>6</v>
      </c>
      <c r="C49" s="19" t="s">
        <v>16</v>
      </c>
      <c r="D49" s="16">
        <v>0</v>
      </c>
      <c r="E49" s="24">
        <v>93.8</v>
      </c>
      <c r="F49" s="20"/>
      <c r="G49" s="20" t="s">
        <v>39</v>
      </c>
      <c r="H49" s="20"/>
      <c r="I49" s="16">
        <v>0</v>
      </c>
      <c r="J49" s="24">
        <v>95.2</v>
      </c>
      <c r="K49" s="20"/>
      <c r="L49" s="20" t="s">
        <v>39</v>
      </c>
      <c r="M49" s="1"/>
    </row>
    <row r="50" spans="2:23" ht="40.5" customHeight="1">
      <c r="B50" s="18" t="s">
        <v>5</v>
      </c>
      <c r="C50" s="19" t="s">
        <v>16</v>
      </c>
      <c r="D50" s="16">
        <v>-0.2</v>
      </c>
      <c r="E50" s="16">
        <v>-25.2</v>
      </c>
      <c r="F50" s="20"/>
      <c r="G50" s="20" t="s">
        <v>39</v>
      </c>
      <c r="H50" s="20"/>
      <c r="I50" s="16">
        <v>-0.2</v>
      </c>
      <c r="J50" s="16">
        <v>-10.3</v>
      </c>
      <c r="K50" s="20"/>
      <c r="L50" s="20" t="s">
        <v>39</v>
      </c>
    </row>
    <row r="51" spans="2:23" s="23" customFormat="1" ht="39" customHeight="1">
      <c r="B51" s="18" t="s">
        <v>19</v>
      </c>
      <c r="C51" s="19" t="s">
        <v>16</v>
      </c>
      <c r="D51" s="16">
        <v>0</v>
      </c>
      <c r="E51" s="16" t="s">
        <v>44</v>
      </c>
      <c r="F51" s="20"/>
      <c r="G51" s="20" t="s">
        <v>15</v>
      </c>
      <c r="H51" s="20"/>
      <c r="I51" s="16">
        <v>0</v>
      </c>
      <c r="J51" s="16" t="s">
        <v>44</v>
      </c>
      <c r="K51" s="20"/>
      <c r="L51" s="20" t="s">
        <v>15</v>
      </c>
    </row>
    <row r="52" spans="2:23" ht="42" customHeight="1">
      <c r="B52" s="18" t="s">
        <v>21</v>
      </c>
      <c r="C52" s="19" t="s">
        <v>16</v>
      </c>
      <c r="D52" s="16">
        <v>0</v>
      </c>
      <c r="E52" s="16" t="s">
        <v>44</v>
      </c>
      <c r="F52" s="20"/>
      <c r="G52" s="20" t="s">
        <v>15</v>
      </c>
      <c r="H52" s="20"/>
      <c r="I52" s="16">
        <v>0</v>
      </c>
      <c r="J52" s="16" t="s">
        <v>44</v>
      </c>
      <c r="K52" s="20"/>
      <c r="L52" s="20" t="s">
        <v>15</v>
      </c>
    </row>
    <row r="53" spans="2:23" ht="72.75" customHeight="1">
      <c r="B53" s="18" t="s">
        <v>22</v>
      </c>
      <c r="C53" s="19" t="s">
        <v>16</v>
      </c>
      <c r="D53" s="16">
        <v>-2.7</v>
      </c>
      <c r="E53" s="16">
        <v>-43.8</v>
      </c>
      <c r="F53" s="20"/>
      <c r="G53" s="20" t="s">
        <v>111</v>
      </c>
      <c r="H53" s="20"/>
      <c r="I53" s="16">
        <v>3.8</v>
      </c>
      <c r="J53" s="16">
        <v>16.600000000000001</v>
      </c>
      <c r="K53" s="20"/>
      <c r="L53" s="20" t="s">
        <v>110</v>
      </c>
    </row>
    <row r="54" spans="2:23" ht="84.75" customHeight="1">
      <c r="B54" s="18" t="s">
        <v>23</v>
      </c>
      <c r="C54" s="19" t="s">
        <v>16</v>
      </c>
      <c r="D54" s="16">
        <v>6.9</v>
      </c>
      <c r="E54" s="16">
        <v>50.9</v>
      </c>
      <c r="F54" s="20"/>
      <c r="G54" s="20" t="s">
        <v>112</v>
      </c>
      <c r="H54" s="20"/>
      <c r="I54" s="16">
        <v>12.2</v>
      </c>
      <c r="J54" s="16">
        <v>36</v>
      </c>
      <c r="K54" s="20"/>
      <c r="L54" s="20" t="s">
        <v>113</v>
      </c>
    </row>
    <row r="55" spans="2:23" ht="65.25" customHeight="1">
      <c r="B55" s="18" t="s">
        <v>24</v>
      </c>
      <c r="C55" s="19" t="s">
        <v>16</v>
      </c>
      <c r="D55" s="16">
        <v>-5.8</v>
      </c>
      <c r="E55" s="16">
        <v>-62.1</v>
      </c>
      <c r="F55" s="20"/>
      <c r="G55" s="20" t="s">
        <v>114</v>
      </c>
      <c r="H55" s="20"/>
      <c r="I55" s="16">
        <v>-4.3</v>
      </c>
      <c r="J55" s="16">
        <v>-18</v>
      </c>
      <c r="K55" s="20"/>
      <c r="L55" s="20" t="s">
        <v>115</v>
      </c>
    </row>
    <row r="56" spans="2:23" s="23" customFormat="1" ht="42" customHeight="1">
      <c r="B56" s="18" t="s">
        <v>25</v>
      </c>
      <c r="C56" s="19" t="s">
        <v>16</v>
      </c>
      <c r="D56" s="16">
        <v>-2.2999999999999998</v>
      </c>
      <c r="E56" s="24" t="s">
        <v>18</v>
      </c>
      <c r="F56" s="20"/>
      <c r="G56" s="20" t="s">
        <v>116</v>
      </c>
      <c r="H56" s="20"/>
      <c r="I56" s="16">
        <v>-2.4</v>
      </c>
      <c r="J56" s="24" t="s">
        <v>18</v>
      </c>
      <c r="K56" s="20"/>
      <c r="L56" s="20" t="s">
        <v>117</v>
      </c>
    </row>
    <row r="57" spans="2:23" s="28" customFormat="1" ht="15" customHeight="1">
      <c r="B57" s="29"/>
      <c r="C57" s="29"/>
      <c r="D57" s="29"/>
      <c r="E57" s="29"/>
      <c r="F57" s="29"/>
      <c r="G57" s="29"/>
      <c r="H57" s="29"/>
      <c r="I57" s="29"/>
      <c r="J57" s="29"/>
      <c r="K57" s="29"/>
      <c r="L57" s="29"/>
    </row>
    <row r="58" spans="2:23" s="4" customFormat="1" ht="15.75" hidden="1" customHeight="1">
      <c r="B58" s="10" t="s">
        <v>41</v>
      </c>
      <c r="C58" s="11"/>
      <c r="D58" s="12"/>
      <c r="E58" s="12"/>
      <c r="F58" s="13"/>
      <c r="G58" s="10"/>
      <c r="H58" s="14"/>
      <c r="I58" s="12"/>
      <c r="J58" s="12"/>
      <c r="K58" s="14"/>
      <c r="L58" s="10"/>
    </row>
    <row r="59" spans="2:23" ht="166.5" customHeight="1">
      <c r="B59" s="18" t="s">
        <v>26</v>
      </c>
      <c r="C59" s="19" t="s">
        <v>14</v>
      </c>
      <c r="D59" s="16">
        <v>57.6</v>
      </c>
      <c r="E59" s="16">
        <v>9.5</v>
      </c>
      <c r="F59" s="17"/>
      <c r="G59" s="20" t="s">
        <v>122</v>
      </c>
      <c r="H59" s="3"/>
      <c r="I59" s="16">
        <v>157.9</v>
      </c>
      <c r="J59" s="16">
        <v>9.1</v>
      </c>
      <c r="K59" s="3"/>
      <c r="L59" s="20" t="s">
        <v>126</v>
      </c>
    </row>
    <row r="60" spans="2:23" ht="84.75" customHeight="1">
      <c r="B60" s="18" t="s">
        <v>8</v>
      </c>
      <c r="C60" s="19" t="s">
        <v>14</v>
      </c>
      <c r="D60" s="30">
        <v>7.6</v>
      </c>
      <c r="E60" s="30">
        <v>3.5</v>
      </c>
      <c r="F60" s="17"/>
      <c r="G60" s="31" t="s">
        <v>119</v>
      </c>
      <c r="H60" s="3"/>
      <c r="I60" s="30">
        <v>5.6</v>
      </c>
      <c r="J60" s="30">
        <v>1.3</v>
      </c>
      <c r="K60" s="17"/>
      <c r="L60" s="31" t="s">
        <v>118</v>
      </c>
    </row>
    <row r="61" spans="2:23" s="4" customFormat="1" ht="20.25">
      <c r="B61" s="1"/>
      <c r="C61" s="1"/>
      <c r="D61" s="1"/>
      <c r="E61" s="1"/>
      <c r="F61" s="1"/>
      <c r="G61" s="1"/>
      <c r="H61" s="1"/>
      <c r="I61" s="1"/>
      <c r="J61" s="1"/>
      <c r="K61" s="1"/>
      <c r="L61" s="5"/>
      <c r="M61" s="1"/>
      <c r="N61" s="1"/>
      <c r="O61" s="1"/>
      <c r="P61" s="1"/>
      <c r="Q61" s="1"/>
      <c r="R61" s="1"/>
      <c r="S61" s="1"/>
      <c r="T61" s="1"/>
      <c r="U61" s="1"/>
      <c r="V61" s="1"/>
      <c r="W61" s="1"/>
    </row>
  </sheetData>
  <mergeCells count="13">
    <mergeCell ref="N12:S12"/>
    <mergeCell ref="N13:S13"/>
    <mergeCell ref="B38:L38"/>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Height="6" orientation="landscape" r:id="rId1"/>
  <headerFooter alignWithMargins="0"/>
  <rowBreaks count="1" manualBreakCount="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2.xml><?xml version="1.0" encoding="utf-8"?>
<ds:datastoreItem xmlns:ds="http://schemas.openxmlformats.org/officeDocument/2006/customXml" ds:itemID="{D7B46519-1222-417B-AFBB-320833C037F3}">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purl.org/dc/terms/"/>
    <ds:schemaRef ds:uri="fe97d989-a83a-4cdf-af58-f60dd313a207"/>
    <ds:schemaRef ds:uri="b744059a-dda4-4d13-a15e-0cb4ec0c00fd"/>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2025-04-21T13:53:53Z</cp:lastPrinted>
  <dcterms:created xsi:type="dcterms:W3CDTF">2010-11-10T18:39:35Z</dcterms:created>
  <dcterms:modified xsi:type="dcterms:W3CDTF">2025-04-21T21:26:57Z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