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BGT_Shared\2025\2025 AAG Monthly Reports\Consolidated\04-2025\MTA Consolidated Reports pdfs\Excel &amp; Word\"/>
    </mc:Choice>
  </mc:AlternateContent>
  <xr:revisionPtr revIDLastSave="0" documentId="13_ncr:1_{B5C4A337-F79C-4B27-BF4A-805531126C72}" xr6:coauthVersionLast="47" xr6:coauthVersionMax="47" xr10:uidLastSave="{00000000-0000-0000-0000-000000000000}"/>
  <bookViews>
    <workbookView xWindow="23400" yWindow="2565" windowWidth="20190" windowHeight="1134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Data'!$B$1:$L$60</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<sst xmlns="http://schemas.openxmlformats.org/spreadsheetml/2006/main" count="216" uniqueCount="128">
  <si>
    <t>METROPOLITAN TRANSPORTATION AUTHORITY</t>
  </si>
  <si>
    <t>($ in millions)</t>
  </si>
  <si>
    <t>Pensions</t>
  </si>
  <si>
    <t>Other Fringe Benefits</t>
  </si>
  <si>
    <t>Reimbursable Overhead</t>
  </si>
  <si>
    <t>Insurance</t>
  </si>
  <si>
    <t>Fuel</t>
  </si>
  <si>
    <t>Depreciation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</si>
  <si>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</si>
  <si>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</si>
  <si>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</si>
  <si>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</si>
  <si>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</si>
  <si>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</si>
  <si>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</si>
  <si>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</si>
  <si>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</si>
  <si>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</si>
  <si>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</si>
  <si>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</si>
  <si>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</si>
  <si>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</si>
  <si>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</si>
  <si>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</si>
  <si>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</si>
  <si>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</si>
  <si>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</si>
  <si>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</si>
  <si>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</si>
  <si>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</si>
  <si>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</si>
  <si>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</si>
  <si>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</si>
  <si>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</si>
  <si>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</si>
  <si>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</si>
  <si>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</si>
  <si>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</si>
  <si>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OPEB - Current Payment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</si>
  <si>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</si>
  <si>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</si>
  <si>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</si>
  <si>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CONSOLIDATED ACCRUAL STATEMENT OF OPERATIONS BY CATEGORY</t>
  </si>
  <si>
    <t>GASB 75 OPEB Expense Adjustment</t>
  </si>
  <si>
    <t>-</t>
  </si>
  <si>
    <t xml:space="preserve">GASB 87 Lease Adjustment </t>
  </si>
  <si>
    <t>GASB 68 Pension Expense Adjustment</t>
  </si>
  <si>
    <t>GASB 96 SBITA Adjustment</t>
  </si>
  <si>
    <t>GASB 49 Environmental Remediation</t>
  </si>
  <si>
    <t>EXPLANATION OF VARIANCES BETWEEN ADOPTED BUDGET AND PRELIMINARY ACTUAL - ACCRUAL BASIS</t>
  </si>
  <si>
    <t>Agency variances are minor</t>
  </si>
  <si>
    <t>Favorable variance of $5.0M at MTA Bus</t>
  </si>
  <si>
    <t xml:space="preserve">Reflects the impact of a Generally Accepted Accounting Principles (GAAP) change in OPEB liability (GASB 75). Favorable variance of $5.9M at MTA Bus. </t>
  </si>
  <si>
    <t>Unfavorable $25.7M at NYCT mainly due to higher trip volume and higher support costs.</t>
  </si>
  <si>
    <t>Toll revenue was slightly favorable mainly due higher average yield, partially offset by lower traffic</t>
  </si>
  <si>
    <t>April</t>
  </si>
  <si>
    <t xml:space="preserve">NYCT was unfavorable by $4.2M mainly due to lower Subway paid ridership and MTA Bus was unfavorable by $0.5M mainly due to lower average fares paid. These results were partially offset by favorable variances of $2.5M at the LIRR and $0.7M at MNR mainly due to higher ridership.    </t>
  </si>
  <si>
    <t>NYCT, the LIRR, MNR, and MTA Bus were favorable by $15.1M, $11.6M, $2.8M, and $0.5M, respectively, mainly due to higher ridership.</t>
  </si>
  <si>
    <t>Toll revenue was favorable mainly due higher average yield.</t>
  </si>
  <si>
    <t>The overall favorable variances were mainly attributable to the following agencies: $2.9M at MNR mainly due to the timing of rolling stock maintenance events and usage and lower purchase price variance adjustments; and $1.8M at the LIRR mainly due to the pooled material chargeout and miscellaneous inventory adjustment.</t>
  </si>
  <si>
    <t>The LIRR was unfavorable by $7.3M mainly due to the timing of modifications and RCM activity, as well as miscellaneous inventory adjustments. These results were partially offset by favorable variances of $5.3M at MNR mainly due to the timing of rolling stock maintenance events and lower purchase price adjustments, and $1.0M at MTA Bus mainly due to the timing of general maintenance repairs.</t>
  </si>
  <si>
    <t>FMTAC was favorable by $2.4M, driven by a positive shift in the market value of the invested asset portfolio.</t>
  </si>
  <si>
    <t>FMTAC was favorable by $16.6M, driven by a positive shift in the market value of the invested asset portfolio, partially offset by an unfavorable variance of $4.9M at B&amp;T due to capitalized assets.</t>
  </si>
  <si>
    <t>NYCT, MNR, and the LIRR were unfavorable by $11.3M, $4.4M, and $2.5M, respectively, and B&amp;T was favorable by $0.9M, all reflecting the continuation of drivers referenced for the month.</t>
  </si>
  <si>
    <t>NYCT was favorable by $3.8M mainly due to lower consumption, partially offset by unfavorable variances of $1.0M at MNR and $0.5M at the LIRR, mainly due to higher rates.</t>
  </si>
  <si>
    <t>The timing of project activity was responsible for the favorable variances of $1.8M at NYCT and $1.1M at the LIRR, partially offset by unfavorable variances of $1.4M at MNR, $0.7M at MTA HQ, and $0.5M at MTAC&amp;D.</t>
  </si>
  <si>
    <t>The timing of project activity was responsible for the unfavorable variances of $4.5M at MNR, $4.3M at MTA HQ, and $1.9M at MTAC&amp;D, partially offset by a favorable variance of $3.3M at the LIRR.</t>
  </si>
  <si>
    <t>Operating Budget Debt Service for the month of April was $202.1 million, which was $10.1 million or 5.3% unfavorable primarily due to the timing of debt service accruals, most of which are expected to reverse in May.</t>
  </si>
  <si>
    <t>Year-to-Date Operating Budget Debt Service expenses was $622 million, which was $4.5 million or 0.7% unfavorable primarily due to the timing of debt service accruals, most of which is expected to reverse in May. Investment income and variable rate saving partially offset the negative timing variance.</t>
  </si>
  <si>
    <t>Unfavorable $8.4M at NYCT mainly due to higher trip volume and higher support costs.</t>
  </si>
  <si>
    <r>
      <t xml:space="preserve">NYCT was favorable by $18.5M mainly due to higher paratransit revenue due to higher trip volume and the favorable timing of fare reimbursement. MNR was favorable by $8.6M mainly due to an insurance settlement, higher interest, and advertising revenue. The LIRR was favorable by $6.1M mainly due to FEMA loss recovery from Tropical Storm Isaias. FMTAC was favorable by $4.8M reflecting the continuation of drivers referenced for the </t>
    </r>
    <r>
      <rPr>
        <sz val="12"/>
        <color theme="1"/>
        <rFont val="Arial"/>
        <family val="2"/>
      </rPr>
      <t>month. MTA HQ was favorable by $1.4M mainly due to the alignment of rental receipts, and B&amp;T was favorable by $0.9M ma</t>
    </r>
    <r>
      <rPr>
        <sz val="12"/>
        <rFont val="Arial"/>
        <family val="2"/>
      </rPr>
      <t>inly due to a one-time insurance credit and parking garage income.</t>
    </r>
  </si>
  <si>
    <r>
      <t xml:space="preserve">The overall favorable outcome was mainly attributable to the timing of various expenses at the following agencies: B&amp;T $6.8M due to the timing of the E-ZPass Customer Service Center, Major Maintenance &amp; Painting and E-ZPass equipment costs, and $0.6M at SIR mainly due to the timing of facility repairs. These results were partially offset by unfavorable variances of $5.6M at </t>
    </r>
    <r>
      <rPr>
        <sz val="12"/>
        <color theme="1"/>
        <rFont val="Arial"/>
        <family val="2"/>
      </rPr>
      <t>MTA HQ mainly due to MTA IT telephone service and the timing of maintenance and repairs, and $0.5M at MTA Bus mainly due to the timing of</t>
    </r>
    <r>
      <rPr>
        <sz val="12"/>
        <rFont val="Arial"/>
        <family val="2"/>
      </rPr>
      <t xml:space="preserve"> Central Maintenance Facility (CMF) occupancy expenses, higher tolls, and shop maintenance.</t>
    </r>
  </si>
  <si>
    <t>The overall favorable outcome was mainly attributable to the timing of various expenses at the following agencies: B&amp;T and SIR were favorable by $4.2M and $2.2M, respectively, due to the continuation of drivers referenced for the month; MTA Bus by $2.0M mainly due to the timing of bus technology; the LIRR by $1.9M mainly due to higher project reimbursement for vehicles; and $0.6M at MNR mainly due to the timing of invoice payments for shop equipment maintenance and lower MTA Police allocations.  These results were partially offset by unfavorable variances of $6.6M at NYCT mainly due to timing, and $1.1M at MTA HQ due to the continuation of drivers referenced for the month.</t>
  </si>
  <si>
    <r>
      <t xml:space="preserve">The overall unfavorable outcome was mainly attributable to the timing of various expenses at the following agencies: </t>
    </r>
    <r>
      <rPr>
        <sz val="12"/>
        <color theme="1"/>
        <rFont val="Arial"/>
        <family val="2"/>
      </rPr>
      <t>$4.9M at MTA HQ reflecting MTA IT requirements; $</t>
    </r>
    <r>
      <rPr>
        <sz val="12"/>
        <rFont val="Arial"/>
        <family val="2"/>
      </rPr>
      <t>2.2M at both MTAC&amp;D and NYCT due to timing; and $1.2M at the LIRR mainly due to higher legal fees and the timing for fiber optic network support and Sperry rail testing. These results were partially offset by favorable variances of $1.0M at B&amp;T mainly due to the timing of bond issuance costs; $0.7M at MTA Bus mainly due to the timing of bus technology and inter-agency billing; and $0.7M at MNR mainly due the to the timing of invoices for engineering services and the annual cost of eTix mobile ticketing application support.</t>
    </r>
  </si>
  <si>
    <t xml:space="preserve">The overall favorable outcome was mainly attributable to the timing of various expenses at the following agencies: MTA HQ was favorable by $29.8M mainly due to the timing of MTA IT requirements and professional services. NYCT, MTA Bus, MNR, and B&amp;T were favorable by $7.3M, $4.3M, $4.0M, and $1.7M, respectively, due to the continuation of drivers referenced for the month and partially offset by an unfavorable $0.6M at the LIRR due to the continuation of drivers referenced for the month.   </t>
  </si>
  <si>
    <t xml:space="preserve">The LIRR was favorable by $2.7M mainly due to lower rates and vacancies. MTA Bus was favorable by $1.3M due to timing. MTA HQ was favorable by $0.9M mainly due to lower costs. These results were partially offset by an unfavorable variance of $0.7M at NYCT mainly due to timing.   </t>
  </si>
  <si>
    <t>NYCT and SIR were favorable by $15.9M and $0.6M, respectively, mainly due to vacancies. The LIRR was favorable by $0.6M mainly due to lower average pay rates reflecting new hires. These results were partially offset by unfavorable variances of $3.1M at MTA HQ mainly due to higher salaries, headcount, vacancy savings and higher agency expenses; $1.1M at B&amp;T was mainly due higher payments; $0.9M at MTA Bus mainly due to advance hiring for the Queens Bus Network Redesign; and $0.6M at MNR mainly due reduced capital project activity.</t>
  </si>
  <si>
    <t>NYCT was favorable by $34.4M mainly due to the timing of prescription rebate credits. The LIRR, MTA Bus, and MTA HQ were favorable by $10.3M, $2.2M, and $1.6M, respectively, due to the continuation of drivers referenced for the month. MNR was favorable by $2.3M mainly due to lower rates. B&amp;T was favorable by $1.5M mainly due to vacancies, and SIR was favorable by $0.8M mainly due to timing.</t>
  </si>
  <si>
    <t>NYCT was unfavorable by $8.0M mainly due to the timing of prescription rebate credits. Partially offsetting these results were favorable variances of $0.9M at MTA Bus mainly due to lower costs, and the LIRR was favorable by $0.6M mainly due to fewer retirees and lower rates.</t>
  </si>
  <si>
    <t>NYCT, MTA Bus, and the LIRR were favorable by $11.3M, $3.4M, and $2.0M, respectively, due to the continuation of drivers referenced for the month. MNR was favorable by $0.7M mainly due to fewer retirees, and B&amp;T was favorable by $0.6M mainly due to timing. Partially offsetting these results was an unfavorable variance of $1.0M at MTA HQ mainly due to higher expenses</t>
  </si>
  <si>
    <t>MTA HQ was favorable by $5.4M mainly due to lower expenses. The LIRR was favorable by $3.7M mainly due to timing, and MNR was favorable by $3.5M mainly due to lower rates. Partially offsetting these results was an unfavorable variance of $1.0M at B&amp;T due to timing.</t>
  </si>
  <si>
    <t>The LIRR was unfavorable by $0.6M mainly due to FELA indemnity reserves, and NYCT was unfavorable by $0.5M mainly due to lower capital project support credits and higher FICA expenses.</t>
  </si>
  <si>
    <t>NYCT was unfavorable by $6.3M mainly due to the continuation of drivers referenced for the month. MNR was unfavorable by $5.9M due to higher Railroad Retirement taxes related to retroactive wage payments, and the LIRR was unfavorable by $2.8M mainly due to FELA indemnity payments.</t>
  </si>
  <si>
    <t xml:space="preserve">Timing was responsible for a favorable variance of $1.1M at FMTAC. Partially offsetting this result was an unfavorable variance of $0.8M at MNR mainly due to higher All Agency Excess Liability insurance premiums. </t>
  </si>
  <si>
    <t>Timing was responsible for favorable variances of $5.3M at FMTAC and $1.3M at NYCT. Partially offsetting this result was an unfavorable variance of $3.4M at MNR mainly due to higher All Agency Excess Liability insurance premiums.</t>
  </si>
  <si>
    <t xml:space="preserve">FMTAC was favorable by $2.1M mainly due to adjustments to prior-period loss reserves. </t>
  </si>
  <si>
    <t>FMTAC was favorable by $7.9M due to adjustments to prior period loss reserves and $0.6M at the LIRR mainly due to a decrease of reserves, partially offset by unfavorable variances of $0.7M at MTA HQ and $0.5M at MTA Bus mainly due to higher claims payments, and $0.5M at MNR due to higher passenger claim provision.</t>
  </si>
  <si>
    <t>Unfavorable variances of $18.7M at NYCT, $10.0M at MTAHQ, $9.8M at the LIRR, $3.5M at GCMOC, $3.2M at MTA Bus, $2.4M at MNR, $2.2M at the SIR and $1.6M at B&amp;T.</t>
  </si>
  <si>
    <t>Favorable variance of $1.6M at MNR. Other Agency variances were minor.</t>
  </si>
  <si>
    <t xml:space="preserve">Favorable Variance of $19.9M at MTA Bus. </t>
  </si>
  <si>
    <t xml:space="preserve">Reflects the impact of a Generally Accepted Accounting Principles (GAAP) change in OPEB liability (GASB 75), including a favorable variance of $23.4M at MTA Bus. </t>
  </si>
  <si>
    <t>GAAP-required recognition of subscription-based information technology arrangements. MTA HQ was favorable by $3.4M. Other agency variances were minor.</t>
  </si>
  <si>
    <t>GAAP-required recognition of subscription-based information technology arrangements. Unfavorable variances include $2.4M at MTAHQ, $1.0M at the LIRR and $0.9M at MNR.
Other agency variances were minor.</t>
  </si>
  <si>
    <t xml:space="preserve">Agency variances were minor. </t>
  </si>
  <si>
    <t xml:space="preserve">Favorable variance: $10.9M at MNR
Unfavorable variances: $7.0M at the LIRR, $1.1M at NYCT and $0.8M at MTAC&amp;D. 
</t>
  </si>
  <si>
    <t>Unfavorable variance: $2.8M at NYCT.
Other Agency variances were minor.</t>
  </si>
  <si>
    <t xml:space="preserve">Favorable variances: $3.1M at MTAC&amp;D, $2.3M at MNR, $0.7M at NYCT, $0.5M at MTA Bus and $0.5M at the LIRR.
</t>
  </si>
  <si>
    <t>Unfavorable variance of $0.6M at NYCT.
Other agency variances were minor.</t>
  </si>
  <si>
    <t xml:space="preserve">Favorable variances: $5.3M at MTAC&amp;D, $4.1M at the LIRR,  $1.0M at MNR and $0.6M at NYCT. 
</t>
  </si>
  <si>
    <t xml:space="preserve">Favorable variances: $4.6M at MNR, $4.3M at MTAHQ, and $1.9M at MTAC&amp;D.
Unfavorable variances: $3.3M at the LIRR and $0.6M at MTA Bus. 
</t>
  </si>
  <si>
    <t xml:space="preserve">Favorable variances: $4.0M at MTAC&amp;D
Unfavorable variances: $0.6M at NYCT and $0.5M at MTAHQ.
Other agency variances were minor.
</t>
  </si>
  <si>
    <t xml:space="preserve">Favorable variances: $18.1M at MTAC&amp;D and $2.4M  at MNR.
Unfavorable variances: $5.7M at MTAHQ and $0.7M at the LIRR.
</t>
  </si>
  <si>
    <t>Unfavorable variance: $0.7M at the LIRR.
Favorable variance: $0.6M at MNR.
Other Agency variances were minor.</t>
  </si>
  <si>
    <t>Unfavorable variances: $3.7M at the LIRR and $2.1M at MNR.
Favorable variance: $1.3M at NYCT.
Other Agency variances were minor</t>
  </si>
  <si>
    <t>Unfavorable variances: $3.4M at NYCT and $2.3M at the LIRR.
Other agency variances were minor.</t>
  </si>
  <si>
    <t>Favorable variances: $0.8M at MTAC&amp;D and $0.7M at MNR. Other agency variances were minor.</t>
  </si>
  <si>
    <t>Unfavorable variance: $4.4M at the LIRR.
Favorable variances: $1.8M at MNR and $1.0M at NYCT.
Other agency variances were minor.</t>
  </si>
  <si>
    <t>Unfavorable variances: $6.7M at MNR, $6.6M at MTAC&amp;D and $2.5M at NYCT. 
Favorable variances: $5.6M at the LIRR and $0.6M at B&amp;T.</t>
  </si>
  <si>
    <t>Unfavorable variances: $28.3M at MTAC&amp;D, $26.6M at NYCT and $24.8M at MNR.
Favorable variances: $9.3M at the LIRR, $1.1M at MTAHQ, and $0.6M at B&amp;T.</t>
  </si>
  <si>
    <t>Favorable variances: $1.8M at MTAC&amp;D and $1.3M at the LIRR
Other Agency variances were minor.</t>
  </si>
  <si>
    <t xml:space="preserve">GAAP-required recognition of certain lease assets and liabilities for leases previously classified as operating leases based on contract provisions, including unfavorable variances of $0.9M at NYCT and $0.7M at B&amp;T, partially offset by a favorable variance of $0.8M at the LIRR.
</t>
  </si>
  <si>
    <t>GAAP-required recognition of certain lease assets and liabilities for leases previously classified as operating leases based on contract provisions, including unfavorable variances of $6.2M at the NYCT, $5.2M at the LIRR, and $1.4M at B&amp;T, partially offset by a favorable variance of $2.4M at MNR.</t>
  </si>
  <si>
    <t xml:space="preserve">Unfavorable variances: $1.8M at NYCT and $1.1M at the LIRR.
Favorable variances: $1.5M at MNR, $0.7M at MTAHQ and $0.5M at MTAC&amp;D.
</t>
  </si>
  <si>
    <t>NYCT and LIRR, B&amp;T were favorable by $55.2M and $5.3M, respectively, reflecting the continuation of drivers referenced for the month. B&amp;T was favorable by $2.3M mainly due to vacancies, and SIR was favorable by $1.2M mainly due to the timing of reimbursable adjustments. These results were partially offset by unfavorable variances of $12.8M at MTA HQ mainly due to higher salaries and headcount, vacancy savings, unbudgeted GASB 101 compensated absences and higher agency expenses; $3.6M at MNR mainly due reduced capital project activity, a contractual lump-sum payment, and higher Train &amp; Engine training expenses; and $1.8M at MTA Bus mainly due to advance hiring for the Queens Bus Network Redesign.</t>
  </si>
  <si>
    <t xml:space="preserve">The favorable variance mainly reflects: MTA Bus Subsidy of $75.6M and Station Maintenance of $68.5M, both due to timing; PMT of $43.7M, Urban Tax of $27.0M; Investment Income of $22.4M; MRT of $9.5M; MTA Aid of $8.6M; Automated Camera Enforcement of $5.6M;  Local Operating Assistance of $1.4M due to timing; and PBT of $1.4M.  Partially offsetting these were unfavorable variances of  CDOT of $6.6M. </t>
  </si>
  <si>
    <t>Unfavorable outcomes resulting from overruns totaling $22.8M at NYCT mainly due to higher absentee coverage; $3.2M at the LIRR mainly due to higher programmatic/routine maintenance and scheduled service; and $0.5M at MTA HQ mainly due to MTA PD requirements. These results were partially offset by favorable variances of $0.6M at MNR mainly due to lower vacancy coverage and $0.5M at MTA Bus mainly due to lower unscheduled overtime.</t>
  </si>
  <si>
    <t xml:space="preserve">NYCT was unfavorable by $88.5M, reflecting the continuation of drivers referenced for the month. The LIRR was unfavorable by $9.4M mainly due to higher weather-related overtime, programmatic/routine maintenance, absentee coverage, unscheduled maintenance, and scheduled service. MTA HQ was unfavorable by $1.7M mainly due to MTA PD requirements, and B&amp;T was $1.4M unfavorable mainly due to vacancy/absentee coverage and weather incidents. Partially offsetting these results was a favorable variance of $2.6M at MTA Bus mainly due to lower unscheduled overtime.   </t>
  </si>
  <si>
    <t>MTA HQ was favorable by $2.3M mainly due to lower costs. MNR was favorable by $1.4M mainly due to lower rates. Timing was responsible for the favorable variances of $1.1M at the LIRR and $0.6M at NYCT.</t>
  </si>
  <si>
    <t xml:space="preserve">Unfavorable variances of $24.5M at NYCT, $5.9M at MTAHQ, $4.6M at the LIRR, $0.9M at GCMOC, $0.8M at MTA Bus and $0.6M at the SIR.
</t>
  </si>
  <si>
    <t xml:space="preserve">Favorable variances: $6.9M at NYCT, $2.1M at the LIRR and $1.9M at MNR.
Unfavorable variance: $0.5M at MTAC&amp;D.
</t>
  </si>
  <si>
    <t xml:space="preserve">Favorable variances: $30.0M at NYCT, $5.8M at MNR, $4.9M at the LIRR, $0.6M at the SIR and $0.5M at MTAHQ.
Unfavorable variance: $0.5M at B&amp;T.
</t>
  </si>
  <si>
    <t xml:space="preserve">Unfavorable variances: $5.2M at NYCT, $3.9M at the LIRR, $1.3M at MTAHQ and $0.9M at MNR.
.
</t>
  </si>
  <si>
    <t xml:space="preserve">Favorable variances: $4.0M at NYCT, $1.0M at MNR and $0.7M at MTAC&amp;D.
Other Agency variances were minor. 
</t>
  </si>
  <si>
    <t>FMTAC was favorable by $2.2M mainly due to higher realized investment income. MNR was favorable by $2.1M mainly due to higher rental income in stations, advertising, and interest revenues. These results were partially offset by an unfavorable variance of $1.8M at NYCT mainly due to the timing of advertising revenues.</t>
  </si>
  <si>
    <t>NYCT and MNR were unfavorable by $10.2M and $1.7M, respectively, mainly due to higher usage and rates. The LIRR was unfavorable by $0.5M mainly due to higher rates. These results were partially offset by a favorable variance of $0.6M at B&amp;T mainly due to timing.</t>
  </si>
  <si>
    <r>
      <rPr>
        <sz val="12"/>
        <color theme="1"/>
        <rFont val="Arial"/>
        <family val="2"/>
      </rPr>
      <t>MTA HQ was favorable by $6.7M mainly due to the</t>
    </r>
    <r>
      <rPr>
        <sz val="12"/>
        <color rgb="FFFF0000"/>
        <rFont val="Arial"/>
        <family val="2"/>
      </rPr>
      <t xml:space="preserve"> </t>
    </r>
    <r>
      <rPr>
        <sz val="12"/>
        <rFont val="Arial"/>
        <family val="2"/>
      </rPr>
      <t>timing</t>
    </r>
    <r>
      <rPr>
        <sz val="12"/>
        <color theme="1"/>
        <rFont val="Arial"/>
        <family val="2"/>
      </rPr>
      <t xml:space="preserve"> of the Verrazzano-Narrows Bridge resident toll rebate program.</t>
    </r>
    <r>
      <rPr>
        <sz val="12"/>
        <rFont val="Arial"/>
        <family val="2"/>
      </rPr>
      <t xml:space="preserve"> NYCT was favorable by $4.3M mainly due to timing, and MNR was favorable by $2.2M mainly due to lower West-of-Hudson service inflationary adjustments.</t>
    </r>
  </si>
  <si>
    <t>NYCT was favorable by $7.1M mainly due to timing. MNR was $2.7M favorable mainly due to higher Amtrak recoveries, lower West-of-Hudson service inflationary adjustments, and lower miscellaneous expenses. MTA HQ was favorable by $2.3M mainly due to the timing of additional support for the Verrazzano-Narrows Bridge rebate program and miscellaneous credits. B&amp;T was favorable by $2.3M mainly due to credit/debit card processing fees, and FMTAC was favorable by $1.0M mainly due to lower incurred general &amp; administrative, commissions, and safety loss control expenses. These results were partially offset by an unfavorable variance of $1.6M at the LIRR mainly due to an increase in bad debt reserves and higher credit/debit card fees.</t>
  </si>
  <si>
    <t>The favorable variance mainly reflects: MTA Bus Subsidy of $26.1M, due to timing; Automated Camera Enforcement of $19.4M; PMT of $17.3M; Station Maintenance of $17.1M, due to timing;  CDOT of $6.4M; Investment Income of $5.6M; Local Operating Assistance of $3.8M, due to timing; Urban Tax of $1.9M; and MRTs of $1.5M. Partially offsetting these were unfavorable variances of FHV of $0.3M due to the timing of transfer of OBTA moneys for B&amp;T rebates and lower-than-expected 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</si>
</sst>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8" formatCode="0.0%;\(0.0%\)"/>
    <numFmt numFmtId="169" formatCode="_([$€-2]* #,##0.00_);_([$€-2]* \(#,##0.00\);_([$€-2]* &quot;-&quot;??_)"/>
    <numFmt numFmtId="170" formatCode=";;"/>
  </numFmts>
  <fonts count="12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537">
    <xf numFmtId="0" fontId="0" fillId="0" borderId="0"/>
    <xf numFmtId="0" fontId="8" fillId="0" borderId="0" applyFill="0" applyBorder="0" applyProtection="0">
      <alignment horizontal="center"/>
      <protection locked="0"/>
    </xf>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7"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5" fontId="10" fillId="0" borderId="0" applyFont="0" applyFill="0" applyBorder="0" applyAlignment="0" applyProtection="0"/>
    <xf numFmtId="166" fontId="10" fillId="0" borderId="0" applyFont="0" applyFill="0" applyBorder="0" applyAlignment="0" applyProtection="0"/>
    <xf numFmtId="14" fontId="9" fillId="0" borderId="0" applyFont="0" applyFill="0" applyBorder="0" applyAlignment="0" applyProtection="0"/>
    <xf numFmtId="167" fontId="7" fillId="0" borderId="0" applyFont="0" applyFill="0" applyBorder="0" applyAlignment="0" applyProtection="0"/>
    <xf numFmtId="0" fontId="10" fillId="0" borderId="0" applyProtection="0"/>
    <xf numFmtId="0" fontId="10" fillId="0" borderId="0" applyProtection="0"/>
    <xf numFmtId="0" fontId="10" fillId="0" borderId="0"/>
    <xf numFmtId="0" fontId="18" fillId="0" borderId="0" applyProtection="0"/>
    <xf numFmtId="0" fontId="7" fillId="0" borderId="0" applyProtection="0"/>
    <xf numFmtId="9" fontId="18" fillId="0" borderId="0" applyFont="0" applyFill="0" applyBorder="0" applyAlignment="0" applyProtection="0"/>
    <xf numFmtId="168"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protection locked="0"/>
    </xf>
    <xf numFmtId="0" fontId="11" fillId="0" borderId="0">
      <protection locked="0"/>
    </xf>
    <xf numFmtId="0" fontId="10" fillId="0" borderId="0">
      <protection locked="0"/>
    </xf>
    <xf numFmtId="0" fontId="12" fillId="0" borderId="0">
      <protection locked="0"/>
    </xf>
    <xf numFmtId="0" fontId="9" fillId="0" borderId="0" applyNumberFormat="0" applyFont="0" applyFill="0" applyBorder="0" applyAlignment="0" applyProtection="0">
      <alignment horizontal="left"/>
    </xf>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18" fontId="9" fillId="0" borderId="0" applyFont="0" applyFill="0" applyBorder="0" applyAlignment="0" applyProtection="0"/>
    <xf numFmtId="0" fontId="19" fillId="0" borderId="0" applyProtection="0"/>
    <xf numFmtId="43" fontId="19" fillId="0" borderId="0" applyFont="0" applyFill="0" applyBorder="0" applyAlignment="0" applyProtection="0"/>
    <xf numFmtId="0" fontId="20" fillId="0" borderId="0" applyProtection="0"/>
    <xf numFmtId="9" fontId="20"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37" fontId="20"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0" fontId="20" fillId="0" borderId="0" applyProtection="0"/>
    <xf numFmtId="43" fontId="20" fillId="0" borderId="0" applyFont="0" applyFill="0" applyBorder="0" applyAlignment="0" applyProtection="0"/>
    <xf numFmtId="43" fontId="7" fillId="0" borderId="0" applyFont="0" applyFill="0" applyBorder="0" applyAlignment="0" applyProtection="0"/>
    <xf numFmtId="3" fontId="20" fillId="0" borderId="0" applyFont="0" applyFill="0" applyBorder="0" applyAlignment="0" applyProtection="0"/>
    <xf numFmtId="44" fontId="7" fillId="0" borderId="0" applyFont="0" applyFill="0" applyBorder="0" applyAlignment="0" applyProtection="0"/>
    <xf numFmtId="169" fontId="20" fillId="0" borderId="0" applyFont="0" applyFill="0" applyBorder="0" applyAlignment="0" applyProtection="0"/>
    <xf numFmtId="170" fontId="21" fillId="0" borderId="0">
      <protection locked="0"/>
    </xf>
    <xf numFmtId="170" fontId="21" fillId="0" borderId="0">
      <protection locked="0"/>
    </xf>
    <xf numFmtId="170" fontId="22" fillId="0" borderId="0">
      <protection locked="0"/>
    </xf>
    <xf numFmtId="170" fontId="21" fillId="0" borderId="0">
      <protection locked="0"/>
    </xf>
    <xf numFmtId="170" fontId="21" fillId="0" borderId="0">
      <protection locked="0"/>
    </xf>
    <xf numFmtId="170" fontId="21" fillId="0" borderId="0">
      <protection locked="0"/>
    </xf>
    <xf numFmtId="170" fontId="22" fillId="0" borderId="0">
      <protection locked="0"/>
    </xf>
    <xf numFmtId="0" fontId="20" fillId="0" borderId="0"/>
    <xf numFmtId="15" fontId="23" fillId="0" borderId="0" applyFont="0" applyFill="0" applyBorder="0" applyAlignment="0" applyProtection="0"/>
    <xf numFmtId="4" fontId="23" fillId="0" borderId="0" applyFont="0" applyFill="0" applyBorder="0" applyAlignment="0" applyProtection="0"/>
    <xf numFmtId="0" fontId="24" fillId="0" borderId="1">
      <alignment horizontal="center"/>
    </xf>
    <xf numFmtId="3" fontId="23" fillId="0" borderId="0" applyFont="0" applyFill="0" applyBorder="0" applyAlignment="0" applyProtection="0"/>
    <xf numFmtId="0" fontId="23" fillId="5" borderId="0" applyNumberFormat="0" applyFont="0" applyBorder="0" applyAlignment="0" applyProtection="0"/>
    <xf numFmtId="37" fontId="25"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0" fontId="25" fillId="0" borderId="0" applyProtection="0"/>
    <xf numFmtId="0" fontId="25" fillId="0" borderId="0" applyProtection="0"/>
    <xf numFmtId="37" fontId="26" fillId="0" borderId="0" applyFont="0" applyFill="0" applyBorder="0" applyAlignment="0" applyProtection="0"/>
    <xf numFmtId="164" fontId="7"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7" fillId="0" borderId="0" applyFont="0" applyFill="0" applyBorder="0" applyAlignment="0" applyProtection="0"/>
    <xf numFmtId="5" fontId="7" fillId="0" borderId="0" applyFont="0" applyFill="0" applyBorder="0" applyAlignment="0" applyProtection="0"/>
    <xf numFmtId="168" fontId="7"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7" fillId="0" borderId="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xf numFmtId="0" fontId="7" fillId="0" borderId="0" applyProtection="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7" fillId="0" borderId="0">
      <protection locked="0"/>
    </xf>
    <xf numFmtId="15" fontId="9" fillId="0" borderId="0" applyFont="0" applyFill="0" applyBorder="0" applyAlignment="0" applyProtection="0"/>
    <xf numFmtId="4" fontId="9" fillId="0" borderId="0" applyFont="0" applyFill="0" applyBorder="0" applyAlignment="0" applyProtection="0"/>
    <xf numFmtId="3" fontId="9" fillId="0" borderId="0" applyFont="0" applyFill="0" applyBorder="0" applyAlignment="0" applyProtection="0"/>
    <xf numFmtId="0" fontId="9" fillId="5" borderId="0" applyNumberFormat="0" applyFont="0" applyBorder="0" applyAlignment="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33" fillId="3" borderId="0" applyNumberFormat="0">
      <alignment horizontal="center"/>
    </xf>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8" fontId="34" fillId="0" borderId="0" applyFont="0" applyFill="0" applyBorder="0" applyAlignment="0" applyProtection="0"/>
    <xf numFmtId="39" fontId="35" fillId="0" borderId="0">
      <alignment horizontal="right"/>
    </xf>
    <xf numFmtId="0" fontId="7" fillId="0" borderId="5" applyNumberFormat="0" applyFont="0" applyFill="0" applyAlignment="0" applyProtection="0"/>
    <xf numFmtId="0" fontId="7" fillId="3" borderId="4" applyNumberFormat="0" applyFont="0" applyBorder="0" applyAlignment="0" applyProtection="0"/>
    <xf numFmtId="0" fontId="7" fillId="0" borderId="5" applyNumberFormat="0" applyFont="0" applyFill="0" applyAlignment="0" applyProtection="0"/>
    <xf numFmtId="0" fontId="7" fillId="0" borderId="6" applyNumberFormat="0" applyFont="0" applyFill="0" applyAlignment="0" applyProtection="0"/>
    <xf numFmtId="49" fontId="35" fillId="0" borderId="0"/>
    <xf numFmtId="0" fontId="36" fillId="0" borderId="0">
      <alignment horizontal="center"/>
    </xf>
    <xf numFmtId="0" fontId="37" fillId="0" borderId="0">
      <alignment horizontal="center"/>
    </xf>
    <xf numFmtId="0" fontId="7" fillId="3" borderId="0" applyNumberFormat="0" applyFont="0" applyBorder="0" applyAlignment="0" applyProtection="0"/>
    <xf numFmtId="0" fontId="7" fillId="0" borderId="1" applyNumberFormat="0" applyFont="0" applyFill="0" applyAlignment="0" applyProtection="0"/>
    <xf numFmtId="37"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39" fillId="0" borderId="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6" fillId="0" borderId="0" applyProtection="0"/>
    <xf numFmtId="43" fontId="46" fillId="0" borderId="0" applyFont="0" applyFill="0" applyBorder="0" applyAlignment="0" applyProtection="0"/>
    <xf numFmtId="0" fontId="46" fillId="0" borderId="0" applyProtection="0"/>
    <xf numFmtId="0" fontId="7" fillId="0" borderId="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7" fillId="0" borderId="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7" fillId="0" borderId="0" applyProtection="0"/>
    <xf numFmtId="0" fontId="64" fillId="0" borderId="0" applyProtection="0"/>
    <xf numFmtId="43" fontId="64" fillId="0" borderId="0" applyFont="0" applyFill="0" applyBorder="0" applyAlignment="0" applyProtection="0"/>
    <xf numFmtId="0" fontId="64" fillId="0" borderId="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70" fillId="0" borderId="0" applyProtection="0"/>
    <xf numFmtId="43" fontId="70"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167" fontId="7" fillId="0" borderId="0" applyFont="0" applyFill="0" applyBorder="0" applyAlignment="0" applyProtection="0"/>
    <xf numFmtId="0" fontId="7" fillId="0" borderId="0"/>
    <xf numFmtId="0" fontId="7" fillId="0" borderId="0" applyProtection="0"/>
    <xf numFmtId="9" fontId="7" fillId="0" borderId="0" applyFont="0" applyFill="0" applyBorder="0" applyAlignment="0" applyProtection="0"/>
    <xf numFmtId="43" fontId="7" fillId="0" borderId="0" applyFont="0" applyFill="0" applyBorder="0" applyAlignment="0" applyProtection="0"/>
    <xf numFmtId="0" fontId="7" fillId="0" borderId="0" applyProtection="0"/>
    <xf numFmtId="9" fontId="7" fillId="0" borderId="0" applyFont="0" applyFill="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0" borderId="0" applyNumberFormat="0" applyBorder="0" applyAlignment="0" applyProtection="0"/>
    <xf numFmtId="0" fontId="71" fillId="43" borderId="0" applyNumberFormat="0" applyBorder="0" applyAlignment="0" applyProtection="0"/>
    <xf numFmtId="0" fontId="71" fillId="46" borderId="0" applyNumberFormat="0" applyBorder="0" applyAlignment="0" applyProtection="0"/>
    <xf numFmtId="0" fontId="72" fillId="47" borderId="0" applyNumberFormat="0" applyBorder="0" applyAlignment="0" applyProtection="0"/>
    <xf numFmtId="0" fontId="72" fillId="44" borderId="0" applyNumberFormat="0" applyBorder="0" applyAlignment="0" applyProtection="0"/>
    <xf numFmtId="0" fontId="72" fillId="45"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2" borderId="0" applyNumberFormat="0" applyBorder="0" applyAlignment="0" applyProtection="0"/>
    <xf numFmtId="0" fontId="72" fillId="53"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72" fillId="54" borderId="0" applyNumberFormat="0" applyBorder="0" applyAlignment="0" applyProtection="0"/>
    <xf numFmtId="0" fontId="73" fillId="38" borderId="0" applyNumberFormat="0" applyBorder="0" applyAlignment="0" applyProtection="0"/>
    <xf numFmtId="0" fontId="74" fillId="55" borderId="16" applyNumberFormat="0" applyAlignment="0" applyProtection="0"/>
    <xf numFmtId="0" fontId="75" fillId="56" borderId="17" applyNumberFormat="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6" fillId="0" borderId="0" applyNumberFormat="0" applyFill="0" applyBorder="0" applyAlignment="0" applyProtection="0"/>
    <xf numFmtId="0" fontId="77" fillId="39" borderId="0" applyNumberFormat="0" applyBorder="0" applyAlignment="0" applyProtection="0"/>
    <xf numFmtId="0" fontId="78" fillId="0" borderId="18" applyNumberFormat="0" applyFill="0" applyAlignment="0" applyProtection="0"/>
    <xf numFmtId="0" fontId="79" fillId="0" borderId="19" applyNumberFormat="0" applyFill="0" applyAlignment="0" applyProtection="0"/>
    <xf numFmtId="0" fontId="80" fillId="0" borderId="20" applyNumberFormat="0" applyFill="0" applyAlignment="0" applyProtection="0"/>
    <xf numFmtId="0" fontId="80" fillId="0" borderId="0" applyNumberFormat="0" applyFill="0" applyBorder="0" applyAlignment="0" applyProtection="0"/>
    <xf numFmtId="0" fontId="81" fillId="42" borderId="16" applyNumberFormat="0" applyAlignment="0" applyProtection="0"/>
    <xf numFmtId="0" fontId="82" fillId="0" borderId="21" applyNumberFormat="0" applyFill="0" applyAlignment="0" applyProtection="0"/>
    <xf numFmtId="0" fontId="83" fillId="57" borderId="0" applyNumberFormat="0" applyBorder="0" applyAlignment="0" applyProtection="0"/>
    <xf numFmtId="0" fontId="7" fillId="0" borderId="0" applyProtection="0"/>
    <xf numFmtId="0" fontId="7" fillId="0" borderId="0"/>
    <xf numFmtId="0" fontId="7" fillId="0" borderId="0">
      <protection locked="0"/>
    </xf>
    <xf numFmtId="0" fontId="7" fillId="58" borderId="22" applyNumberFormat="0" applyFont="0" applyAlignment="0" applyProtection="0"/>
    <xf numFmtId="0" fontId="7" fillId="58" borderId="22" applyNumberFormat="0" applyFont="0" applyAlignment="0" applyProtection="0"/>
    <xf numFmtId="0" fontId="84" fillId="55" borderId="23" applyNumberFormat="0" applyAlignment="0" applyProtection="0"/>
    <xf numFmtId="9" fontId="7" fillId="0" borderId="0" applyFont="0" applyFill="0" applyBorder="0" applyAlignment="0" applyProtection="0"/>
    <xf numFmtId="0" fontId="85" fillId="0" borderId="0" applyNumberFormat="0" applyFill="0" applyBorder="0" applyAlignment="0" applyProtection="0"/>
    <xf numFmtId="0" fontId="86" fillId="0" borderId="24" applyNumberFormat="0" applyFill="0" applyAlignment="0" applyProtection="0"/>
    <xf numFmtId="0" fontId="87" fillId="0" borderId="0" applyNumberFormat="0" applyFill="0" applyBorder="0" applyAlignment="0" applyProtection="0"/>
    <xf numFmtId="0" fontId="7" fillId="0" borderId="0"/>
    <xf numFmtId="37" fontId="7" fillId="0" borderId="0" applyFont="0" applyFill="0" applyBorder="0" applyAlignment="0" applyProtection="0"/>
    <xf numFmtId="0" fontId="7" fillId="0" borderId="0">
      <protection locked="0"/>
    </xf>
    <xf numFmtId="43"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102" fillId="16" borderId="0" applyNumberFormat="0" applyBorder="0" applyAlignment="0" applyProtection="0"/>
    <xf numFmtId="0" fontId="102" fillId="20" borderId="0" applyNumberFormat="0" applyBorder="0" applyAlignment="0" applyProtection="0"/>
    <xf numFmtId="0" fontId="102" fillId="24" borderId="0" applyNumberFormat="0" applyBorder="0" applyAlignment="0" applyProtection="0"/>
    <xf numFmtId="0" fontId="102" fillId="28" borderId="0" applyNumberFormat="0" applyBorder="0" applyAlignment="0" applyProtection="0"/>
    <xf numFmtId="0" fontId="102" fillId="32" borderId="0" applyNumberFormat="0" applyBorder="0" applyAlignment="0" applyProtection="0"/>
    <xf numFmtId="0" fontId="102" fillId="36" borderId="0" applyNumberFormat="0" applyBorder="0" applyAlignment="0" applyProtection="0"/>
    <xf numFmtId="0" fontId="102" fillId="13" borderId="0" applyNumberFormat="0" applyBorder="0" applyAlignment="0" applyProtection="0"/>
    <xf numFmtId="0" fontId="102" fillId="17" borderId="0" applyNumberFormat="0" applyBorder="0" applyAlignment="0" applyProtection="0"/>
    <xf numFmtId="0" fontId="102" fillId="21" borderId="0" applyNumberFormat="0" applyBorder="0" applyAlignment="0" applyProtection="0"/>
    <xf numFmtId="0" fontId="102" fillId="25" borderId="0" applyNumberFormat="0" applyBorder="0" applyAlignment="0" applyProtection="0"/>
    <xf numFmtId="0" fontId="102" fillId="29" borderId="0" applyNumberFormat="0" applyBorder="0" applyAlignment="0" applyProtection="0"/>
    <xf numFmtId="0" fontId="102" fillId="33" borderId="0" applyNumberFormat="0" applyBorder="0" applyAlignment="0" applyProtection="0"/>
    <xf numFmtId="0" fontId="92" fillId="7" borderId="0" applyNumberFormat="0" applyBorder="0" applyAlignment="0" applyProtection="0"/>
    <xf numFmtId="0" fontId="96" fillId="10" borderId="10" applyNumberFormat="0" applyAlignment="0" applyProtection="0"/>
    <xf numFmtId="0" fontId="98" fillId="11" borderId="13" applyNumberFormat="0" applyAlignment="0" applyProtection="0"/>
    <xf numFmtId="164"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4" fontId="9" fillId="0" borderId="0" applyFont="0" applyFill="0" applyBorder="0" applyAlignment="0" applyProtection="0"/>
    <xf numFmtId="169" fontId="7" fillId="0" borderId="0" applyFont="0" applyFill="0" applyBorder="0" applyAlignment="0" applyProtection="0"/>
    <xf numFmtId="0" fontId="100" fillId="0" borderId="0" applyNumberFormat="0" applyFill="0" applyBorder="0" applyAlignment="0" applyProtection="0"/>
    <xf numFmtId="0" fontId="91" fillId="6" borderId="0" applyNumberFormat="0" applyBorder="0" applyAlignment="0" applyProtection="0"/>
    <xf numFmtId="0" fontId="88" fillId="0" borderId="7" applyNumberFormat="0" applyFill="0" applyAlignment="0" applyProtection="0"/>
    <xf numFmtId="0" fontId="89" fillId="0" borderId="8" applyNumberFormat="0" applyFill="0" applyAlignment="0" applyProtection="0"/>
    <xf numFmtId="0" fontId="90" fillId="0" borderId="9" applyNumberFormat="0" applyFill="0" applyAlignment="0" applyProtection="0"/>
    <xf numFmtId="0" fontId="90" fillId="0" borderId="0" applyNumberFormat="0" applyFill="0" applyBorder="0" applyAlignment="0" applyProtection="0"/>
    <xf numFmtId="0" fontId="94" fillId="9" borderId="10" applyNumberFormat="0" applyAlignment="0" applyProtection="0"/>
    <xf numFmtId="0" fontId="97" fillId="0" borderId="12" applyNumberFormat="0" applyFill="0" applyAlignment="0" applyProtection="0"/>
    <xf numFmtId="0" fontId="93" fillId="8" borderId="0" applyNumberFormat="0" applyBorder="0" applyAlignment="0" applyProtection="0"/>
    <xf numFmtId="0" fontId="103" fillId="0" borderId="0"/>
    <xf numFmtId="0" fontId="5" fillId="12" borderId="14" applyNumberFormat="0" applyFont="0" applyAlignment="0" applyProtection="0"/>
    <xf numFmtId="0" fontId="95" fillId="10" borderId="11" applyNumberFormat="0" applyAlignment="0" applyProtection="0"/>
    <xf numFmtId="0" fontId="9" fillId="0" borderId="0" applyNumberFormat="0" applyFont="0" applyFill="0" applyBorder="0" applyAlignment="0" applyProtection="0">
      <alignment horizontal="left"/>
    </xf>
    <xf numFmtId="0" fontId="24" fillId="0" borderId="1">
      <alignment horizontal="center"/>
    </xf>
    <xf numFmtId="18" fontId="9" fillId="0" borderId="0" applyFont="0" applyFill="0" applyBorder="0" applyAlignment="0" applyProtection="0"/>
    <xf numFmtId="0" fontId="101" fillId="0" borderId="15" applyNumberFormat="0" applyFill="0" applyAlignment="0" applyProtection="0"/>
    <xf numFmtId="0" fontId="99" fillId="0" borderId="0" applyNumberForma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7"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104" fillId="0" borderId="0"/>
    <xf numFmtId="4" fontId="10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14" borderId="0" applyNumberFormat="0" applyBorder="0" applyAlignment="0" applyProtection="0"/>
    <xf numFmtId="0" fontId="71" fillId="37" borderId="0" applyNumberFormat="0" applyBorder="0" applyAlignment="0" applyProtection="0"/>
    <xf numFmtId="0" fontId="5" fillId="18" borderId="0" applyNumberFormat="0" applyBorder="0" applyAlignment="0" applyProtection="0"/>
    <xf numFmtId="0" fontId="71" fillId="38" borderId="0" applyNumberFormat="0" applyBorder="0" applyAlignment="0" applyProtection="0"/>
    <xf numFmtId="0" fontId="5" fillId="22" borderId="0" applyNumberFormat="0" applyBorder="0" applyAlignment="0" applyProtection="0"/>
    <xf numFmtId="0" fontId="71" fillId="39" borderId="0" applyNumberFormat="0" applyBorder="0" applyAlignment="0" applyProtection="0"/>
    <xf numFmtId="0" fontId="5" fillId="26" borderId="0" applyNumberFormat="0" applyBorder="0" applyAlignment="0" applyProtection="0"/>
    <xf numFmtId="0" fontId="71" fillId="40" borderId="0" applyNumberFormat="0" applyBorder="0" applyAlignment="0" applyProtection="0"/>
    <xf numFmtId="0" fontId="5" fillId="30" borderId="0" applyNumberFormat="0" applyBorder="0" applyAlignment="0" applyProtection="0"/>
    <xf numFmtId="0" fontId="71" fillId="41" borderId="0" applyNumberFormat="0" applyBorder="0" applyAlignment="0" applyProtection="0"/>
    <xf numFmtId="0" fontId="5" fillId="34" borderId="0" applyNumberFormat="0" applyBorder="0" applyAlignment="0" applyProtection="0"/>
    <xf numFmtId="0" fontId="71" fillId="42" borderId="0" applyNumberFormat="0" applyBorder="0" applyAlignment="0" applyProtection="0"/>
    <xf numFmtId="0" fontId="5" fillId="15" borderId="0" applyNumberFormat="0" applyBorder="0" applyAlignment="0" applyProtection="0"/>
    <xf numFmtId="0" fontId="71" fillId="43" borderId="0" applyNumberFormat="0" applyBorder="0" applyAlignment="0" applyProtection="0"/>
    <xf numFmtId="0" fontId="5" fillId="19" borderId="0" applyNumberFormat="0" applyBorder="0" applyAlignment="0" applyProtection="0"/>
    <xf numFmtId="0" fontId="71" fillId="44" borderId="0" applyNumberFormat="0" applyBorder="0" applyAlignment="0" applyProtection="0"/>
    <xf numFmtId="0" fontId="5" fillId="23" borderId="0" applyNumberFormat="0" applyBorder="0" applyAlignment="0" applyProtection="0"/>
    <xf numFmtId="0" fontId="71" fillId="45" borderId="0" applyNumberFormat="0" applyBorder="0" applyAlignment="0" applyProtection="0"/>
    <xf numFmtId="0" fontId="5" fillId="27" borderId="0" applyNumberFormat="0" applyBorder="0" applyAlignment="0" applyProtection="0"/>
    <xf numFmtId="0" fontId="71" fillId="40" borderId="0" applyNumberFormat="0" applyBorder="0" applyAlignment="0" applyProtection="0"/>
    <xf numFmtId="0" fontId="5" fillId="31" borderId="0" applyNumberFormat="0" applyBorder="0" applyAlignment="0" applyProtection="0"/>
    <xf numFmtId="0" fontId="71" fillId="43" borderId="0" applyNumberFormat="0" applyBorder="0" applyAlignment="0" applyProtection="0"/>
    <xf numFmtId="0" fontId="5" fillId="35" borderId="0" applyNumberFormat="0" applyBorder="0" applyAlignment="0" applyProtection="0"/>
    <xf numFmtId="0" fontId="71" fillId="46" borderId="0" applyNumberFormat="0" applyBorder="0" applyAlignment="0" applyProtection="0"/>
    <xf numFmtId="0" fontId="102" fillId="16" borderId="0" applyNumberFormat="0" applyBorder="0" applyAlignment="0" applyProtection="0"/>
    <xf numFmtId="0" fontId="72" fillId="47" borderId="0" applyNumberFormat="0" applyBorder="0" applyAlignment="0" applyProtection="0"/>
    <xf numFmtId="0" fontId="102" fillId="20" borderId="0" applyNumberFormat="0" applyBorder="0" applyAlignment="0" applyProtection="0"/>
    <xf numFmtId="0" fontId="72" fillId="44" borderId="0" applyNumberFormat="0" applyBorder="0" applyAlignment="0" applyProtection="0"/>
    <xf numFmtId="0" fontId="102" fillId="24" borderId="0" applyNumberFormat="0" applyBorder="0" applyAlignment="0" applyProtection="0"/>
    <xf numFmtId="0" fontId="72" fillId="45" borderId="0" applyNumberFormat="0" applyBorder="0" applyAlignment="0" applyProtection="0"/>
    <xf numFmtId="0" fontId="102" fillId="28" borderId="0" applyNumberFormat="0" applyBorder="0" applyAlignment="0" applyProtection="0"/>
    <xf numFmtId="0" fontId="72" fillId="48" borderId="0" applyNumberFormat="0" applyBorder="0" applyAlignment="0" applyProtection="0"/>
    <xf numFmtId="0" fontId="102" fillId="32" borderId="0" applyNumberFormat="0" applyBorder="0" applyAlignment="0" applyProtection="0"/>
    <xf numFmtId="0" fontId="72" fillId="49" borderId="0" applyNumberFormat="0" applyBorder="0" applyAlignment="0" applyProtection="0"/>
    <xf numFmtId="0" fontId="102" fillId="36" borderId="0" applyNumberFormat="0" applyBorder="0" applyAlignment="0" applyProtection="0"/>
    <xf numFmtId="0" fontId="72" fillId="50" borderId="0" applyNumberFormat="0" applyBorder="0" applyAlignment="0" applyProtection="0"/>
    <xf numFmtId="0" fontId="102" fillId="13" borderId="0" applyNumberFormat="0" applyBorder="0" applyAlignment="0" applyProtection="0"/>
    <xf numFmtId="0" fontId="72" fillId="51" borderId="0" applyNumberFormat="0" applyBorder="0" applyAlignment="0" applyProtection="0"/>
    <xf numFmtId="0" fontId="102" fillId="17" borderId="0" applyNumberFormat="0" applyBorder="0" applyAlignment="0" applyProtection="0"/>
    <xf numFmtId="0" fontId="72" fillId="52" borderId="0" applyNumberFormat="0" applyBorder="0" applyAlignment="0" applyProtection="0"/>
    <xf numFmtId="0" fontId="102" fillId="21" borderId="0" applyNumberFormat="0" applyBorder="0" applyAlignment="0" applyProtection="0"/>
    <xf numFmtId="0" fontId="72" fillId="53" borderId="0" applyNumberFormat="0" applyBorder="0" applyAlignment="0" applyProtection="0"/>
    <xf numFmtId="0" fontId="102" fillId="25" borderId="0" applyNumberFormat="0" applyBorder="0" applyAlignment="0" applyProtection="0"/>
    <xf numFmtId="0" fontId="72" fillId="48" borderId="0" applyNumberFormat="0" applyBorder="0" applyAlignment="0" applyProtection="0"/>
    <xf numFmtId="0" fontId="102" fillId="29" borderId="0" applyNumberFormat="0" applyBorder="0" applyAlignment="0" applyProtection="0"/>
    <xf numFmtId="0" fontId="72" fillId="49" borderId="0" applyNumberFormat="0" applyBorder="0" applyAlignment="0" applyProtection="0"/>
    <xf numFmtId="0" fontId="102" fillId="33" borderId="0" applyNumberFormat="0" applyBorder="0" applyAlignment="0" applyProtection="0"/>
    <xf numFmtId="0" fontId="72" fillId="54" borderId="0" applyNumberFormat="0" applyBorder="0" applyAlignment="0" applyProtection="0"/>
    <xf numFmtId="0" fontId="92" fillId="7" borderId="0" applyNumberFormat="0" applyBorder="0" applyAlignment="0" applyProtection="0"/>
    <xf numFmtId="0" fontId="73" fillId="38" borderId="0" applyNumberFormat="0" applyBorder="0" applyAlignment="0" applyProtection="0"/>
    <xf numFmtId="0" fontId="96" fillId="10" borderId="10" applyNumberFormat="0" applyAlignment="0" applyProtection="0"/>
    <xf numFmtId="0" fontId="74" fillId="55" borderId="16" applyNumberFormat="0" applyAlignment="0" applyProtection="0"/>
    <xf numFmtId="0" fontId="98" fillId="11" borderId="13" applyNumberFormat="0" applyAlignment="0" applyProtection="0"/>
    <xf numFmtId="0" fontId="75" fillId="56" borderId="17"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100" fillId="0" borderId="0" applyNumberFormat="0" applyFill="0" applyBorder="0" applyAlignment="0" applyProtection="0"/>
    <xf numFmtId="0" fontId="76" fillId="0" borderId="0" applyNumberFormat="0" applyFill="0" applyBorder="0" applyAlignment="0" applyProtection="0"/>
    <xf numFmtId="0" fontId="106" fillId="0" borderId="0" applyNumberFormat="0" applyFill="0" applyBorder="0" applyAlignment="0" applyProtection="0"/>
    <xf numFmtId="0" fontId="91" fillId="6" borderId="0" applyNumberFormat="0" applyBorder="0" applyAlignment="0" applyProtection="0"/>
    <xf numFmtId="0" fontId="77" fillId="39" borderId="0" applyNumberFormat="0" applyBorder="0" applyAlignment="0" applyProtection="0"/>
    <xf numFmtId="0" fontId="88" fillId="0" borderId="7" applyNumberFormat="0" applyFill="0" applyAlignment="0" applyProtection="0"/>
    <xf numFmtId="0" fontId="78" fillId="0" borderId="18" applyNumberFormat="0" applyFill="0" applyAlignment="0" applyProtection="0"/>
    <xf numFmtId="0" fontId="89" fillId="0" borderId="8" applyNumberFormat="0" applyFill="0" applyAlignment="0" applyProtection="0"/>
    <xf numFmtId="0" fontId="79" fillId="0" borderId="19" applyNumberFormat="0" applyFill="0" applyAlignment="0" applyProtection="0"/>
    <xf numFmtId="0" fontId="90" fillId="0" borderId="9" applyNumberFormat="0" applyFill="0" applyAlignment="0" applyProtection="0"/>
    <xf numFmtId="0" fontId="80" fillId="0" borderId="20" applyNumberFormat="0" applyFill="0" applyAlignment="0" applyProtection="0"/>
    <xf numFmtId="0" fontId="90" fillId="0" borderId="0" applyNumberFormat="0" applyFill="0" applyBorder="0" applyAlignment="0" applyProtection="0"/>
    <xf numFmtId="0" fontId="80" fillId="0" borderId="0" applyNumberFormat="0" applyFill="0" applyBorder="0" applyAlignment="0" applyProtection="0"/>
    <xf numFmtId="0" fontId="107" fillId="0" borderId="0" applyNumberFormat="0" applyFill="0" applyBorder="0" applyAlignment="0" applyProtection="0"/>
    <xf numFmtId="0" fontId="94" fillId="9" borderId="10" applyNumberFormat="0" applyAlignment="0" applyProtection="0"/>
    <xf numFmtId="0" fontId="81" fillId="42" borderId="16" applyNumberFormat="0" applyAlignment="0" applyProtection="0"/>
    <xf numFmtId="0" fontId="97" fillId="0" borderId="12" applyNumberFormat="0" applyFill="0" applyAlignment="0" applyProtection="0"/>
    <xf numFmtId="0" fontId="82" fillId="0" borderId="21" applyNumberFormat="0" applyFill="0" applyAlignment="0" applyProtection="0"/>
    <xf numFmtId="0" fontId="93" fillId="8" borderId="0" applyNumberFormat="0" applyBorder="0" applyAlignment="0" applyProtection="0"/>
    <xf numFmtId="0" fontId="83" fillId="57" borderId="0" applyNumberFormat="0" applyBorder="0" applyAlignment="0" applyProtection="0"/>
    <xf numFmtId="0" fontId="5" fillId="0" borderId="0"/>
    <xf numFmtId="0" fontId="7" fillId="0" borderId="0"/>
    <xf numFmtId="0" fontId="7" fillId="58" borderId="22" applyNumberFormat="0" applyFont="0" applyAlignment="0" applyProtection="0"/>
    <xf numFmtId="0" fontId="5" fillId="12" borderId="14" applyNumberFormat="0" applyFont="0" applyAlignment="0" applyProtection="0"/>
    <xf numFmtId="0" fontId="7" fillId="58" borderId="22" applyNumberFormat="0" applyFont="0" applyAlignment="0" applyProtection="0"/>
    <xf numFmtId="0" fontId="95" fillId="10" borderId="11" applyNumberFormat="0" applyAlignment="0" applyProtection="0"/>
    <xf numFmtId="0" fontId="84" fillId="55" borderId="23" applyNumberFormat="0" applyAlignment="0" applyProtection="0"/>
    <xf numFmtId="0" fontId="105" fillId="0" borderId="0" applyNumberFormat="0" applyFill="0" applyBorder="0" applyAlignment="0" applyProtection="0"/>
    <xf numFmtId="0" fontId="85" fillId="0" borderId="0" applyNumberFormat="0" applyFill="0" applyBorder="0" applyAlignment="0" applyProtection="0"/>
    <xf numFmtId="0" fontId="101" fillId="0" borderId="15" applyNumberFormat="0" applyFill="0" applyAlignment="0" applyProtection="0"/>
    <xf numFmtId="0" fontId="86" fillId="0" borderId="24" applyNumberFormat="0" applyFill="0" applyAlignment="0" applyProtection="0"/>
    <xf numFmtId="0" fontId="99" fillId="0" borderId="0" applyNumberFormat="0" applyFill="0" applyBorder="0" applyAlignment="0" applyProtection="0"/>
    <xf numFmtId="0" fontId="87" fillId="0" borderId="0" applyNumberForma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108" fillId="0" borderId="0" applyProtection="0"/>
    <xf numFmtId="43" fontId="108" fillId="0" borderId="0" applyFont="0" applyFill="0" applyBorder="0" applyAlignment="0" applyProtection="0"/>
    <xf numFmtId="0" fontId="109" fillId="0" borderId="0" applyProtection="0"/>
    <xf numFmtId="43" fontId="109" fillId="0" borderId="0" applyFont="0" applyFill="0" applyBorder="0" applyAlignment="0" applyProtection="0"/>
    <xf numFmtId="0" fontId="110" fillId="0" borderId="0" applyProtection="0"/>
    <xf numFmtId="0" fontId="111" fillId="37" borderId="0" applyNumberFormat="0" applyBorder="0" applyAlignment="0" applyProtection="0"/>
    <xf numFmtId="0" fontId="111" fillId="38" borderId="0" applyNumberFormat="0" applyBorder="0" applyAlignment="0" applyProtection="0"/>
    <xf numFmtId="0" fontId="111" fillId="39" borderId="0" applyNumberFormat="0" applyBorder="0" applyAlignment="0" applyProtection="0"/>
    <xf numFmtId="0" fontId="111" fillId="40" borderId="0" applyNumberFormat="0" applyBorder="0" applyAlignment="0" applyProtection="0"/>
    <xf numFmtId="0" fontId="111" fillId="41" borderId="0" applyNumberFormat="0" applyBorder="0" applyAlignment="0" applyProtection="0"/>
    <xf numFmtId="0" fontId="111" fillId="42" borderId="0" applyNumberFormat="0" applyBorder="0" applyAlignment="0" applyProtection="0"/>
    <xf numFmtId="0" fontId="111" fillId="43"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0" borderId="0" applyNumberFormat="0" applyBorder="0" applyAlignment="0" applyProtection="0"/>
    <xf numFmtId="0" fontId="111" fillId="43" borderId="0" applyNumberFormat="0" applyBorder="0" applyAlignment="0" applyProtection="0"/>
    <xf numFmtId="0" fontId="111" fillId="46" borderId="0" applyNumberFormat="0" applyBorder="0" applyAlignment="0" applyProtection="0"/>
    <xf numFmtId="0" fontId="112" fillId="47" borderId="0" applyNumberFormat="0" applyBorder="0" applyAlignment="0" applyProtection="0"/>
    <xf numFmtId="0" fontId="112" fillId="44" borderId="0" applyNumberFormat="0" applyBorder="0" applyAlignment="0" applyProtection="0"/>
    <xf numFmtId="0" fontId="112" fillId="45" borderId="0" applyNumberFormat="0" applyBorder="0" applyAlignment="0" applyProtection="0"/>
    <xf numFmtId="0" fontId="112" fillId="48" borderId="0" applyNumberFormat="0" applyBorder="0" applyAlignment="0" applyProtection="0"/>
    <xf numFmtId="0" fontId="112" fillId="49" borderId="0" applyNumberFormat="0" applyBorder="0" applyAlignment="0" applyProtection="0"/>
    <xf numFmtId="0" fontId="112" fillId="50" borderId="0" applyNumberFormat="0" applyBorder="0" applyAlignment="0" applyProtection="0"/>
    <xf numFmtId="0" fontId="112" fillId="51" borderId="0" applyNumberFormat="0" applyBorder="0" applyAlignment="0" applyProtection="0"/>
    <xf numFmtId="0" fontId="112" fillId="52" borderId="0" applyNumberFormat="0" applyBorder="0" applyAlignment="0" applyProtection="0"/>
    <xf numFmtId="0" fontId="112" fillId="53" borderId="0" applyNumberFormat="0" applyBorder="0" applyAlignment="0" applyProtection="0"/>
    <xf numFmtId="0" fontId="112" fillId="48" borderId="0" applyNumberFormat="0" applyBorder="0" applyAlignment="0" applyProtection="0"/>
    <xf numFmtId="0" fontId="112" fillId="49" borderId="0" applyNumberFormat="0" applyBorder="0" applyAlignment="0" applyProtection="0"/>
    <xf numFmtId="0" fontId="112" fillId="54" borderId="0" applyNumberFormat="0" applyBorder="0" applyAlignment="0" applyProtection="0"/>
    <xf numFmtId="0" fontId="113" fillId="38" borderId="0" applyNumberFormat="0" applyBorder="0" applyAlignment="0" applyProtection="0"/>
    <xf numFmtId="0" fontId="114" fillId="55" borderId="16" applyNumberFormat="0" applyAlignment="0" applyProtection="0"/>
    <xf numFmtId="0" fontId="115" fillId="56" borderId="17" applyNumberFormat="0" applyAlignment="0" applyProtection="0"/>
    <xf numFmtId="43" fontId="110" fillId="0" borderId="0" applyFont="0" applyFill="0" applyBorder="0" applyAlignment="0" applyProtection="0"/>
    <xf numFmtId="43" fontId="7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0" fillId="0" borderId="0" applyFont="0" applyFill="0" applyBorder="0" applyAlignment="0" applyProtection="0"/>
    <xf numFmtId="37" fontId="110" fillId="0" borderId="0" applyFont="0" applyFill="0" applyBorder="0" applyAlignment="0" applyProtection="0"/>
    <xf numFmtId="3" fontId="110" fillId="0" borderId="0" applyFont="0" applyFill="0" applyBorder="0" applyAlignment="0" applyProtection="0"/>
    <xf numFmtId="44" fontId="110" fillId="0" borderId="0" applyFont="0" applyFill="0" applyBorder="0" applyAlignment="0" applyProtection="0"/>
    <xf numFmtId="169" fontId="110" fillId="0" borderId="0" applyFont="0" applyFill="0" applyBorder="0" applyAlignment="0" applyProtection="0"/>
    <xf numFmtId="0" fontId="116" fillId="0" borderId="0" applyNumberFormat="0" applyFill="0" applyBorder="0" applyAlignment="0" applyProtection="0"/>
    <xf numFmtId="167" fontId="110" fillId="0" borderId="0" applyFont="0" applyFill="0" applyBorder="0" applyAlignment="0" applyProtection="0"/>
    <xf numFmtId="0" fontId="117" fillId="39" borderId="0" applyNumberFormat="0" applyBorder="0" applyAlignment="0" applyProtection="0"/>
    <xf numFmtId="0" fontId="118" fillId="42" borderId="16" applyNumberFormat="0" applyAlignment="0" applyProtection="0"/>
    <xf numFmtId="0" fontId="119" fillId="0" borderId="21" applyNumberFormat="0" applyFill="0" applyAlignment="0" applyProtection="0"/>
    <xf numFmtId="0" fontId="120" fillId="57" borderId="0" applyNumberFormat="0" applyBorder="0" applyAlignment="0" applyProtection="0"/>
    <xf numFmtId="0" fontId="110" fillId="0" borderId="0"/>
    <xf numFmtId="0" fontId="110" fillId="0" borderId="0"/>
    <xf numFmtId="0" fontId="5" fillId="0" borderId="0"/>
    <xf numFmtId="0" fontId="110" fillId="58" borderId="22" applyNumberFormat="0" applyFont="0" applyAlignment="0" applyProtection="0"/>
    <xf numFmtId="0" fontId="121" fillId="55" borderId="23" applyNumberFormat="0" applyAlignment="0" applyProtection="0"/>
    <xf numFmtId="9" fontId="110" fillId="0" borderId="0" applyFont="0" applyFill="0" applyBorder="0" applyAlignment="0" applyProtection="0"/>
    <xf numFmtId="9" fontId="110" fillId="0" borderId="0" applyFont="0" applyFill="0" applyBorder="0" applyAlignment="0" applyProtection="0"/>
    <xf numFmtId="0" fontId="122" fillId="0" borderId="24" applyNumberFormat="0" applyFill="0" applyAlignment="0" applyProtection="0"/>
    <xf numFmtId="0" fontId="123" fillId="0" borderId="0" applyNumberFormat="0" applyFill="0" applyBorder="0" applyAlignment="0" applyProtection="0"/>
    <xf numFmtId="0" fontId="124" fillId="0" borderId="0" applyProtection="0"/>
    <xf numFmtId="0" fontId="12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3" fontId="125" fillId="0" borderId="0" applyFont="0" applyFill="0" applyBorder="0" applyAlignment="0" applyProtection="0"/>
    <xf numFmtId="0" fontId="124" fillId="0" borderId="0" applyProtection="0"/>
    <xf numFmtId="0" fontId="7" fillId="0" borderId="0"/>
    <xf numFmtId="0" fontId="126" fillId="0" borderId="0" applyProtection="0"/>
    <xf numFmtId="0" fontId="7" fillId="58" borderId="26" applyNumberFormat="0" applyFont="0" applyAlignment="0" applyProtection="0"/>
    <xf numFmtId="0" fontId="126" fillId="0" borderId="0" applyProtection="0"/>
    <xf numFmtId="0" fontId="7" fillId="58" borderId="26" applyNumberFormat="0" applyFont="0" applyAlignment="0" applyProtection="0"/>
    <xf numFmtId="0" fontId="74" fillId="55" borderId="25" applyNumberFormat="0" applyAlignment="0" applyProtection="0"/>
    <xf numFmtId="0" fontId="86" fillId="0" borderId="28" applyNumberFormat="0" applyFill="0" applyAlignment="0" applyProtection="0"/>
    <xf numFmtId="0" fontId="81" fillId="42" borderId="25" applyNumberFormat="0" applyAlignment="0" applyProtection="0"/>
    <xf numFmtId="0" fontId="7" fillId="58" borderId="26" applyNumberFormat="0" applyFont="0" applyAlignment="0" applyProtection="0"/>
    <xf numFmtId="0" fontId="86" fillId="0" borderId="28" applyNumberFormat="0" applyFill="0" applyAlignment="0" applyProtection="0"/>
    <xf numFmtId="0" fontId="81" fillId="42" borderId="25" applyNumberFormat="0" applyAlignment="0" applyProtection="0"/>
    <xf numFmtId="0" fontId="84" fillId="55" borderId="27" applyNumberFormat="0" applyAlignment="0" applyProtection="0"/>
    <xf numFmtId="0" fontId="84" fillId="55" borderId="27" applyNumberFormat="0" applyAlignment="0" applyProtection="0"/>
    <xf numFmtId="0" fontId="74" fillId="55" borderId="25" applyNumberFormat="0" applyAlignment="0" applyProtection="0"/>
    <xf numFmtId="0" fontId="7" fillId="58" borderId="26" applyNumberFormat="0" applyFont="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126" fillId="0" borderId="0"/>
    <xf numFmtId="0" fontId="7" fillId="0" borderId="0" applyProtection="0"/>
    <xf numFmtId="0" fontId="7" fillId="0" borderId="0" applyProtection="0"/>
    <xf numFmtId="37"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43" fontId="4"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114" fillId="55" borderId="25"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7" fontId="7" fillId="0" borderId="0" applyFont="0" applyFill="0" applyBorder="0" applyAlignment="0" applyProtection="0"/>
    <xf numFmtId="0" fontId="118" fillId="42" borderId="25" applyNumberFormat="0" applyAlignment="0" applyProtection="0"/>
    <xf numFmtId="0" fontId="7" fillId="0" borderId="0"/>
    <xf numFmtId="0" fontId="7" fillId="0" borderId="0"/>
    <xf numFmtId="0" fontId="4" fillId="0" borderId="0"/>
    <xf numFmtId="0" fontId="7" fillId="58" borderId="26" applyNumberFormat="0" applyFont="0" applyAlignment="0" applyProtection="0"/>
    <xf numFmtId="0" fontId="121" fillId="55" borderId="27"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122" fillId="0" borderId="28" applyNumberFormat="0" applyFill="0" applyAlignment="0" applyProtection="0"/>
    <xf numFmtId="0" fontId="7" fillId="0" borderId="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7" fillId="0" borderId="0" applyProtection="0"/>
    <xf numFmtId="0" fontId="7" fillId="0" borderId="0" applyProtection="0"/>
    <xf numFmtId="0" fontId="7" fillId="0" borderId="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127" fillId="0" borderId="0"/>
    <xf numFmtId="0" fontId="127" fillId="0" borderId="0"/>
    <xf numFmtId="0" fontId="127" fillId="0" borderId="0"/>
    <xf numFmtId="0" fontId="127" fillId="0" borderId="0"/>
    <xf numFmtId="0" fontId="127" fillId="0" borderId="0"/>
    <xf numFmtId="0" fontId="127" fillId="0" borderId="0"/>
    <xf numFmtId="9" fontId="3" fillId="0" borderId="0" applyFont="0" applyFill="0" applyBorder="0" applyAlignment="0" applyProtection="0"/>
    <xf numFmtId="43" fontId="7"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7" fillId="0" borderId="0" xfId="200"/>
    <xf numFmtId="0" fontId="14" fillId="0" borderId="0" xfId="200" applyFont="1"/>
    <xf numFmtId="0" fontId="16" fillId="0" borderId="0" xfId="200" applyFont="1"/>
    <xf numFmtId="0" fontId="7" fillId="4" borderId="0" xfId="200" applyFill="1"/>
    <xf numFmtId="0" fontId="40" fillId="0" borderId="0" xfId="200" applyFont="1" applyAlignment="1">
      <alignment vertical="top" wrapText="1"/>
    </xf>
    <xf numFmtId="0" fontId="15" fillId="0" borderId="2" xfId="200" applyFont="1" applyBorder="1" applyAlignment="1">
      <alignment horizontal="center"/>
    </xf>
    <xf numFmtId="0" fontId="17" fillId="0" borderId="0" xfId="200" applyFont="1" applyAlignment="1">
      <alignment horizontal="center"/>
    </xf>
    <xf numFmtId="0" fontId="17" fillId="0" borderId="0" xfId="200" applyFont="1" applyAlignment="1">
      <alignment horizontal="right"/>
    </xf>
    <xf numFmtId="0" fontId="16" fillId="0" borderId="0" xfId="200" applyFont="1" applyAlignment="1">
      <alignment horizontal="center"/>
    </xf>
    <xf numFmtId="0" fontId="16" fillId="4" borderId="0" xfId="200" applyFont="1" applyFill="1" applyAlignment="1">
      <alignment vertical="top" wrapText="1"/>
    </xf>
    <xf numFmtId="0" fontId="16" fillId="4" borderId="0" xfId="200" applyFont="1" applyFill="1" applyAlignment="1">
      <alignment horizontal="center" vertical="top"/>
    </xf>
    <xf numFmtId="165" fontId="16" fillId="4" borderId="0" xfId="2" applyNumberFormat="1" applyFont="1" applyFill="1" applyBorder="1" applyAlignment="1" applyProtection="1">
      <alignment horizontal="right" vertical="top" wrapText="1"/>
    </xf>
    <xf numFmtId="0" fontId="16" fillId="4" borderId="0" xfId="2" applyNumberFormat="1" applyFont="1" applyFill="1" applyBorder="1" applyAlignment="1" applyProtection="1">
      <alignment horizontal="center" vertical="top" wrapText="1"/>
    </xf>
    <xf numFmtId="0" fontId="16" fillId="4" borderId="0" xfId="200" applyFont="1" applyFill="1"/>
    <xf numFmtId="0" fontId="16" fillId="0" borderId="2" xfId="200" applyFont="1" applyBorder="1"/>
    <xf numFmtId="0" fontId="16" fillId="0" borderId="0" xfId="200" applyFont="1" applyAlignment="1">
      <alignment vertical="top" wrapText="1"/>
    </xf>
    <xf numFmtId="0" fontId="16" fillId="0" borderId="0" xfId="200" applyFont="1" applyAlignment="1">
      <alignment horizontal="center" vertical="top"/>
    </xf>
    <xf numFmtId="165" fontId="16" fillId="0" borderId="0" xfId="2" applyNumberFormat="1" applyFont="1" applyFill="1" applyBorder="1" applyAlignment="1" applyProtection="1">
      <alignment horizontal="right" vertical="top" wrapText="1"/>
    </xf>
    <xf numFmtId="0" fontId="16" fillId="0" borderId="0" xfId="2" applyNumberFormat="1" applyFont="1" applyFill="1" applyBorder="1" applyAlignment="1" applyProtection="1">
      <alignment horizontal="center" vertical="top" wrapText="1"/>
    </xf>
    <xf numFmtId="0" fontId="16" fillId="0" borderId="0" xfId="200" applyFont="1" applyAlignment="1">
      <alignment horizontal="justify" vertical="top" wrapText="1"/>
    </xf>
    <xf numFmtId="0" fontId="16" fillId="0" borderId="0" xfId="16" applyFont="1"/>
    <xf numFmtId="165" fontId="16" fillId="0" borderId="0" xfId="2" quotePrefix="1" applyNumberFormat="1" applyFont="1" applyFill="1" applyBorder="1" applyAlignment="1" applyProtection="1">
      <alignment horizontal="right" vertical="top" wrapText="1"/>
    </xf>
    <xf numFmtId="0" fontId="45" fillId="0" borderId="0" xfId="200" applyFont="1" applyAlignment="1">
      <alignment horizontal="justify" vertical="top" wrapText="1"/>
    </xf>
    <xf numFmtId="0" fontId="5" fillId="0" borderId="0" xfId="389" applyFill="1" applyBorder="1" applyAlignment="1">
      <alignment horizontal="justify" vertical="top" wrapText="1"/>
    </xf>
    <xf numFmtId="165" fontId="45" fillId="0" borderId="0" xfId="2" applyNumberFormat="1" applyFont="1" applyFill="1" applyBorder="1" applyAlignment="1" applyProtection="1">
      <alignment horizontal="right" vertical="top" wrapText="1"/>
    </xf>
    <xf numFmtId="0" fontId="45" fillId="0" borderId="0" xfId="200" applyFont="1" applyAlignment="1">
      <alignment vertical="top" wrapText="1"/>
    </xf>
    <xf numFmtId="0" fontId="45" fillId="0" borderId="0" xfId="200" applyFont="1" applyAlignment="1">
      <alignment horizontal="center" vertical="top"/>
    </xf>
    <xf numFmtId="0" fontId="15" fillId="0" borderId="0" xfId="200" applyFont="1" applyAlignment="1">
      <alignment horizontal="left" vertical="top" wrapText="1"/>
    </xf>
    <xf numFmtId="0" fontId="7" fillId="0" borderId="2" xfId="200" applyBorder="1"/>
    <xf numFmtId="0" fontId="16" fillId="0" borderId="2" xfId="200" applyFont="1" applyBorder="1" applyAlignment="1">
      <alignment horizontal="justify" vertical="top" wrapText="1"/>
    </xf>
    <xf numFmtId="0" fontId="52" fillId="0" borderId="0" xfId="200" applyFont="1" applyAlignment="1">
      <alignment horizontal="left" vertical="top" wrapText="1"/>
    </xf>
    <xf numFmtId="0" fontId="15" fillId="0" borderId="3" xfId="200" applyFont="1" applyBorder="1" applyAlignment="1">
      <alignment horizontal="left" vertical="top" wrapText="1"/>
    </xf>
    <xf numFmtId="0" fontId="14" fillId="0" borderId="0" xfId="200" applyFont="1" applyAlignment="1">
      <alignment horizontal="center"/>
    </xf>
    <xf numFmtId="17" fontId="14" fillId="0" borderId="0" xfId="200" quotePrefix="1" applyNumberFormat="1" applyFont="1" applyAlignment="1">
      <alignment horizontal="center"/>
    </xf>
    <xf numFmtId="0" fontId="15" fillId="0" borderId="0" xfId="200" applyFont="1" applyAlignment="1">
      <alignment horizontal="left" wrapText="1"/>
    </xf>
    <xf numFmtId="0" fontId="15" fillId="0" borderId="2" xfId="200" applyFont="1" applyBorder="1" applyAlignment="1">
      <alignment horizontal="left" wrapText="1"/>
    </xf>
    <xf numFmtId="0" fontId="16" fillId="0" borderId="0" xfId="200" applyFont="1" applyAlignment="1">
      <alignment horizontal="center"/>
    </xf>
    <xf numFmtId="0" fontId="16" fillId="0" borderId="2" xfId="200" applyFont="1" applyBorder="1" applyAlignment="1">
      <alignment horizontal="center"/>
    </xf>
    <xf numFmtId="0" fontId="15" fillId="0" borderId="0" xfId="200" applyFont="1" applyAlignment="1">
      <alignment horizontal="center"/>
    </xf>
  </cellXfs>
  <cellStyles count="6537">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3" xfId="2889" xr:uid="{DD95B0D4-4170-4CB4-BAA1-617231EC3E05}"/>
    <cellStyle name="Normal 6 2 2 3 2" xfId="5779" xr:uid="{42551142-6ABA-43EC-BE16-B3E457FBC09C}"/>
    <cellStyle name="Normal 6 2 2 4" xfId="4334" xr:uid="{C5468DA1-5BCD-45D4-AFFC-09D31D7791AD}"/>
    <cellStyle name="Normal 6 3" xfId="1354" xr:uid="{BFDB5F92-E46E-4675-9FDB-7D474FBD3BE2}"/>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3" xfId="5091" xr:uid="{C9122AE2-E791-47ED-9E6C-BF376D375913}"/>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61"/>
  <sheetViews>
    <sheetView tabSelected="1" topLeftCell="B2" zoomScale="87" zoomScaleNormal="87" workbookViewId="0">
      <pane xSplit="1" ySplit="9" topLeftCell="E53" activePane="bottomRight" state="frozen"/>
      <selection activeCell="B2" sqref="B2"/>
      <selection pane="topRight" activeCell="C2" sqref="C2"/>
      <selection pane="bottomLeft" activeCell="B11" sqref="B11"/>
      <selection pane="bottomRight" activeCell="L60" sqref="L60"/>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64.85546875" style="1" customWidth="1" outlineLevel="1"/>
    <col min="8" max="8" width="2.7109375" style="1" customWidth="1" outlineLevel="1"/>
    <col min="9" max="10" width="10.7109375" style="1" customWidth="1"/>
    <col min="11" max="11" width="2.5703125" style="1" customWidth="1"/>
    <col min="12" max="12" width="68.28515625" style="1" customWidth="1"/>
    <col min="13" max="16384" width="9.140625" style="1"/>
  </cols>
  <sheetData>
    <row r="1" spans="2:19" ht="21" customHeight="1">
      <c r="B1" s="33" t="s">
        <v>0</v>
      </c>
      <c r="C1" s="33"/>
      <c r="D1" s="33"/>
      <c r="E1" s="33"/>
      <c r="F1" s="33"/>
      <c r="G1" s="33"/>
      <c r="H1" s="33"/>
      <c r="I1" s="33"/>
      <c r="J1" s="33"/>
      <c r="K1" s="33"/>
      <c r="L1" s="33"/>
    </row>
    <row r="2" spans="2:19" ht="18.75" customHeight="1">
      <c r="B2" s="33" t="s">
        <v>42</v>
      </c>
      <c r="C2" s="33"/>
      <c r="D2" s="33"/>
      <c r="E2" s="33"/>
      <c r="F2" s="33"/>
      <c r="G2" s="33"/>
      <c r="H2" s="33"/>
      <c r="I2" s="33"/>
      <c r="J2" s="33"/>
      <c r="K2" s="33"/>
      <c r="L2" s="33"/>
      <c r="M2" s="2"/>
    </row>
    <row r="3" spans="2:19" ht="18.75" customHeight="1">
      <c r="B3" s="33" t="s">
        <v>49</v>
      </c>
      <c r="C3" s="33"/>
      <c r="D3" s="33"/>
      <c r="E3" s="33"/>
      <c r="F3" s="33"/>
      <c r="G3" s="33"/>
      <c r="H3" s="33"/>
      <c r="I3" s="33"/>
      <c r="J3" s="33"/>
      <c r="K3" s="33"/>
      <c r="L3" s="33"/>
    </row>
    <row r="4" spans="2:19" ht="18.75" customHeight="1">
      <c r="B4" s="34" t="str">
        <f>G7&amp;" 2025"</f>
        <v>April 2025</v>
      </c>
      <c r="C4" s="34"/>
      <c r="D4" s="34"/>
      <c r="E4" s="34"/>
      <c r="F4" s="34"/>
      <c r="G4" s="34"/>
      <c r="H4" s="34"/>
      <c r="I4" s="34"/>
      <c r="J4" s="34"/>
      <c r="K4" s="34"/>
      <c r="L4" s="34"/>
    </row>
    <row r="5" spans="2:19" s="3" customFormat="1" ht="15.75">
      <c r="B5" s="39" t="s">
        <v>1</v>
      </c>
      <c r="C5" s="39"/>
      <c r="D5" s="39"/>
      <c r="E5" s="39"/>
      <c r="F5" s="39"/>
      <c r="G5" s="39"/>
      <c r="H5" s="39"/>
      <c r="I5" s="39"/>
      <c r="J5" s="39"/>
      <c r="K5" s="39"/>
      <c r="L5" s="39"/>
    </row>
    <row r="6" spans="2:19" s="3" customFormat="1" ht="15"/>
    <row r="7" spans="2:19" s="3" customFormat="1" ht="22.5" customHeight="1">
      <c r="B7" s="15"/>
      <c r="C7" s="15"/>
      <c r="D7" s="15"/>
      <c r="E7" s="15"/>
      <c r="F7" s="15"/>
      <c r="G7" s="6" t="s">
        <v>55</v>
      </c>
      <c r="H7" s="15"/>
      <c r="I7" s="15"/>
      <c r="J7" s="15"/>
      <c r="K7" s="15"/>
      <c r="L7" s="6" t="str">
        <f>B4&amp;" YEAR-TO-DATE"</f>
        <v>April 2025 YEAR-TO-DATE</v>
      </c>
    </row>
    <row r="8" spans="2:19" s="3" customFormat="1" ht="46.5" customHeight="1">
      <c r="K8" s="9"/>
    </row>
    <row r="9" spans="2:19" s="3" customFormat="1" ht="15">
      <c r="B9" s="35" t="s">
        <v>17</v>
      </c>
      <c r="C9" s="9" t="s">
        <v>9</v>
      </c>
      <c r="D9" s="37" t="s">
        <v>27</v>
      </c>
      <c r="E9" s="37"/>
      <c r="F9" s="9"/>
      <c r="I9" s="37" t="s">
        <v>27</v>
      </c>
      <c r="J9" s="37"/>
      <c r="K9" s="9"/>
    </row>
    <row r="10" spans="2:19" s="3" customFormat="1" ht="17.25" customHeight="1">
      <c r="B10" s="36"/>
      <c r="C10" s="7" t="s">
        <v>10</v>
      </c>
      <c r="D10" s="38" t="s">
        <v>28</v>
      </c>
      <c r="E10" s="38"/>
      <c r="F10" s="9"/>
      <c r="G10" s="7" t="s">
        <v>11</v>
      </c>
      <c r="I10" s="38" t="s">
        <v>28</v>
      </c>
      <c r="J10" s="38"/>
      <c r="K10" s="9"/>
      <c r="L10" s="7" t="s">
        <v>11</v>
      </c>
    </row>
    <row r="11" spans="2:19" s="3" customFormat="1" ht="30.75" customHeight="1">
      <c r="D11" s="8" t="s">
        <v>12</v>
      </c>
      <c r="E11" s="8" t="s">
        <v>13</v>
      </c>
      <c r="F11" s="7"/>
      <c r="I11" s="8" t="s">
        <v>12</v>
      </c>
      <c r="J11" s="8" t="s">
        <v>13</v>
      </c>
    </row>
    <row r="12" spans="2:19" s="3" customFormat="1" ht="107.25" customHeight="1">
      <c r="B12" s="16" t="s">
        <v>29</v>
      </c>
      <c r="C12" s="17" t="s">
        <v>14</v>
      </c>
      <c r="D12" s="18">
        <v>-1.5</v>
      </c>
      <c r="E12" s="18">
        <v>-0.3</v>
      </c>
      <c r="F12" s="19"/>
      <c r="G12" s="20" t="s">
        <v>56</v>
      </c>
      <c r="I12" s="18">
        <v>30.1</v>
      </c>
      <c r="J12" s="18">
        <v>1.9</v>
      </c>
      <c r="K12" s="19"/>
      <c r="L12" s="20" t="s">
        <v>57</v>
      </c>
      <c r="N12" s="31"/>
      <c r="O12" s="31"/>
      <c r="P12" s="31"/>
      <c r="Q12" s="31"/>
      <c r="R12" s="31"/>
      <c r="S12" s="31"/>
    </row>
    <row r="13" spans="2:19" s="3" customFormat="1" ht="51" customHeight="1">
      <c r="B13" s="16" t="s">
        <v>30</v>
      </c>
      <c r="C13" s="17" t="s">
        <v>14</v>
      </c>
      <c r="D13" s="18">
        <v>0.4</v>
      </c>
      <c r="E13" s="18">
        <v>0.2</v>
      </c>
      <c r="F13" s="20"/>
      <c r="G13" s="20" t="s">
        <v>58</v>
      </c>
      <c r="H13" s="20"/>
      <c r="I13" s="18">
        <v>0.5</v>
      </c>
      <c r="J13" s="18">
        <v>0.1</v>
      </c>
      <c r="K13" s="20"/>
      <c r="L13" s="20" t="s">
        <v>54</v>
      </c>
      <c r="N13" s="31"/>
      <c r="O13" s="31"/>
      <c r="P13" s="31"/>
      <c r="Q13" s="31"/>
      <c r="R13" s="31"/>
      <c r="S13" s="31"/>
    </row>
    <row r="14" spans="2:19" s="3" customFormat="1" ht="195.75" customHeight="1">
      <c r="B14" s="16" t="s">
        <v>31</v>
      </c>
      <c r="C14" s="17" t="s">
        <v>14</v>
      </c>
      <c r="D14" s="18">
        <v>2.2999999999999998</v>
      </c>
      <c r="E14" s="18">
        <v>2.6</v>
      </c>
      <c r="F14" s="20"/>
      <c r="G14" s="20" t="s">
        <v>123</v>
      </c>
      <c r="H14" s="20"/>
      <c r="I14" s="18">
        <v>39.799999999999997</v>
      </c>
      <c r="J14" s="18">
        <v>12.5</v>
      </c>
      <c r="K14" s="20"/>
      <c r="L14" s="20" t="s">
        <v>70</v>
      </c>
    </row>
    <row r="15" spans="2:19" s="3" customFormat="1" ht="228" customHeight="1">
      <c r="B15" s="16" t="s">
        <v>33</v>
      </c>
      <c r="C15" s="17" t="s">
        <v>14</v>
      </c>
      <c r="D15" s="18">
        <v>11.7</v>
      </c>
      <c r="E15" s="18">
        <v>2.2999999999999998</v>
      </c>
      <c r="F15" s="23"/>
      <c r="G15" s="20" t="s">
        <v>76</v>
      </c>
      <c r="H15" s="20"/>
      <c r="I15" s="18">
        <v>46</v>
      </c>
      <c r="J15" s="18">
        <v>2.2000000000000002</v>
      </c>
      <c r="K15" s="20"/>
      <c r="L15" s="20" t="s">
        <v>113</v>
      </c>
    </row>
    <row r="16" spans="2:19" s="15" customFormat="1" ht="193.5" customHeight="1">
      <c r="B16" s="16" t="s">
        <v>34</v>
      </c>
      <c r="C16" s="17" t="s">
        <v>14</v>
      </c>
      <c r="D16" s="18">
        <v>-25.4</v>
      </c>
      <c r="E16" s="18">
        <v>-35.9</v>
      </c>
      <c r="F16" s="24"/>
      <c r="G16" s="20" t="s">
        <v>115</v>
      </c>
      <c r="H16" s="20"/>
      <c r="I16" s="18">
        <v>-98.9</v>
      </c>
      <c r="J16" s="18">
        <v>-35.299999999999997</v>
      </c>
      <c r="K16" s="20"/>
      <c r="L16" s="20" t="s">
        <v>116</v>
      </c>
    </row>
    <row r="17" spans="2:12" s="3" customFormat="1" ht="143.25" customHeight="1">
      <c r="B17" s="16" t="s">
        <v>35</v>
      </c>
      <c r="C17" s="17" t="s">
        <v>14</v>
      </c>
      <c r="D17" s="18">
        <v>5.7</v>
      </c>
      <c r="E17" s="18">
        <v>3.5</v>
      </c>
      <c r="F17" s="20"/>
      <c r="G17" s="20" t="s">
        <v>75</v>
      </c>
      <c r="H17" s="20"/>
      <c r="I17" s="18">
        <v>53.4</v>
      </c>
      <c r="J17" s="18">
        <v>8.1999999999999993</v>
      </c>
      <c r="K17" s="20"/>
      <c r="L17" s="20" t="s">
        <v>77</v>
      </c>
    </row>
    <row r="18" spans="2:12" s="15" customFormat="1" ht="125.25" customHeight="1">
      <c r="B18" s="16" t="s">
        <v>38</v>
      </c>
      <c r="C18" s="17" t="s">
        <v>14</v>
      </c>
      <c r="D18" s="18">
        <v>-6.1</v>
      </c>
      <c r="E18" s="18">
        <v>-8.1</v>
      </c>
      <c r="F18" s="20"/>
      <c r="G18" s="20" t="s">
        <v>78</v>
      </c>
      <c r="H18" s="20"/>
      <c r="I18" s="18">
        <v>17</v>
      </c>
      <c r="J18" s="18">
        <v>5.5</v>
      </c>
      <c r="K18" s="20"/>
      <c r="L18" s="20" t="s">
        <v>79</v>
      </c>
    </row>
    <row r="19" spans="2:12" s="21" customFormat="1" ht="93" customHeight="1">
      <c r="B19" s="16" t="s">
        <v>2</v>
      </c>
      <c r="C19" s="17" t="s">
        <v>14</v>
      </c>
      <c r="D19" s="18">
        <v>5.4</v>
      </c>
      <c r="E19" s="18">
        <v>4.3</v>
      </c>
      <c r="F19" s="20"/>
      <c r="G19" s="20" t="s">
        <v>117</v>
      </c>
      <c r="H19" s="20"/>
      <c r="I19" s="18">
        <v>12.9</v>
      </c>
      <c r="J19" s="18">
        <v>2.5</v>
      </c>
      <c r="K19" s="20"/>
      <c r="L19" s="20" t="s">
        <v>80</v>
      </c>
    </row>
    <row r="20" spans="2:12" s="3" customFormat="1" ht="111.75" customHeight="1">
      <c r="B20" s="16" t="s">
        <v>3</v>
      </c>
      <c r="C20" s="17" t="s">
        <v>14</v>
      </c>
      <c r="D20" s="18">
        <v>-1.6</v>
      </c>
      <c r="E20" s="18">
        <v>-1.8</v>
      </c>
      <c r="F20" s="20"/>
      <c r="G20" s="20" t="s">
        <v>81</v>
      </c>
      <c r="H20" s="20"/>
      <c r="I20" s="18">
        <v>-15.2</v>
      </c>
      <c r="J20" s="18">
        <v>-4.0999999999999996</v>
      </c>
      <c r="K20" s="20"/>
      <c r="L20" s="20" t="s">
        <v>82</v>
      </c>
    </row>
    <row r="21" spans="2:12" ht="84.75" customHeight="1">
      <c r="B21" s="16" t="s">
        <v>4</v>
      </c>
      <c r="C21" s="17" t="s">
        <v>14</v>
      </c>
      <c r="D21" s="18">
        <v>0.6</v>
      </c>
      <c r="E21" s="18">
        <v>1.3</v>
      </c>
      <c r="F21" s="20"/>
      <c r="G21" s="20" t="s">
        <v>65</v>
      </c>
      <c r="H21" s="20"/>
      <c r="I21" s="18">
        <v>-7.3</v>
      </c>
      <c r="J21" s="18">
        <v>-4.3</v>
      </c>
      <c r="K21" s="20"/>
      <c r="L21" s="20" t="s">
        <v>66</v>
      </c>
    </row>
    <row r="22" spans="2:12" ht="87.75" customHeight="1">
      <c r="B22" s="16" t="s">
        <v>37</v>
      </c>
      <c r="C22" s="17" t="s">
        <v>14</v>
      </c>
      <c r="D22" s="18">
        <v>-12.2</v>
      </c>
      <c r="E22" s="18">
        <v>-26.5</v>
      </c>
      <c r="F22" s="20"/>
      <c r="G22" s="20" t="s">
        <v>124</v>
      </c>
      <c r="H22" s="20"/>
      <c r="I22" s="18">
        <v>-16.7</v>
      </c>
      <c r="J22" s="18">
        <v>-8.6999999999999993</v>
      </c>
      <c r="K22" s="20"/>
      <c r="L22" s="20" t="s">
        <v>63</v>
      </c>
    </row>
    <row r="23" spans="2:12" ht="78.75" customHeight="1">
      <c r="B23" s="16" t="s">
        <v>6</v>
      </c>
      <c r="C23" s="17" t="s">
        <v>14</v>
      </c>
      <c r="D23" s="18">
        <v>-0.3</v>
      </c>
      <c r="E23" s="18">
        <v>-1.6</v>
      </c>
      <c r="F23" s="20"/>
      <c r="G23" s="20" t="s">
        <v>50</v>
      </c>
      <c r="H23" s="20"/>
      <c r="I23" s="18">
        <v>2.1</v>
      </c>
      <c r="J23" s="18">
        <v>2.7</v>
      </c>
      <c r="K23" s="20"/>
      <c r="L23" s="20" t="s">
        <v>64</v>
      </c>
    </row>
    <row r="24" spans="2:12" ht="94.5" customHeight="1">
      <c r="B24" s="16" t="s">
        <v>5</v>
      </c>
      <c r="C24" s="17" t="s">
        <v>14</v>
      </c>
      <c r="D24" s="18">
        <v>0.6</v>
      </c>
      <c r="E24" s="18">
        <v>38.5</v>
      </c>
      <c r="F24" s="20"/>
      <c r="G24" s="20" t="s">
        <v>83</v>
      </c>
      <c r="H24" s="20"/>
      <c r="I24" s="18">
        <v>3.9</v>
      </c>
      <c r="J24" s="18">
        <v>66.3</v>
      </c>
      <c r="K24" s="20"/>
      <c r="L24" s="20" t="s">
        <v>84</v>
      </c>
    </row>
    <row r="25" spans="2:12" s="21" customFormat="1" ht="103.5" customHeight="1">
      <c r="B25" s="16" t="s">
        <v>19</v>
      </c>
      <c r="C25" s="17" t="s">
        <v>14</v>
      </c>
      <c r="D25" s="18">
        <v>2.1</v>
      </c>
      <c r="E25" s="18">
        <v>6</v>
      </c>
      <c r="F25" s="20"/>
      <c r="G25" s="20" t="s">
        <v>85</v>
      </c>
      <c r="H25" s="20"/>
      <c r="I25" s="18">
        <v>7</v>
      </c>
      <c r="J25" s="18">
        <v>5.0999999999999996</v>
      </c>
      <c r="K25" s="20"/>
      <c r="L25" s="20" t="s">
        <v>86</v>
      </c>
    </row>
    <row r="26" spans="2:12" ht="50.25" customHeight="1">
      <c r="B26" s="16" t="s">
        <v>21</v>
      </c>
      <c r="C26" s="17" t="s">
        <v>14</v>
      </c>
      <c r="D26" s="18">
        <v>-8.4</v>
      </c>
      <c r="E26" s="18">
        <v>-13</v>
      </c>
      <c r="F26" s="20"/>
      <c r="G26" s="20" t="s">
        <v>69</v>
      </c>
      <c r="H26" s="20"/>
      <c r="I26" s="18">
        <v>-34.200000000000003</v>
      </c>
      <c r="J26" s="18">
        <v>-17.7</v>
      </c>
      <c r="K26" s="20"/>
      <c r="L26" s="20" t="s">
        <v>53</v>
      </c>
    </row>
    <row r="27" spans="2:12" ht="213" customHeight="1">
      <c r="B27" s="16" t="s">
        <v>22</v>
      </c>
      <c r="C27" s="17" t="s">
        <v>14</v>
      </c>
      <c r="D27" s="18">
        <v>1.1000000000000001</v>
      </c>
      <c r="E27" s="18">
        <v>1.4</v>
      </c>
      <c r="F27" s="20"/>
      <c r="G27" s="20" t="s">
        <v>71</v>
      </c>
      <c r="H27" s="20"/>
      <c r="I27" s="18">
        <v>2.9</v>
      </c>
      <c r="J27" s="18">
        <v>1</v>
      </c>
      <c r="K27" s="20"/>
      <c r="L27" s="20" t="s">
        <v>72</v>
      </c>
    </row>
    <row r="28" spans="2:12" ht="177.75" customHeight="1">
      <c r="B28" s="16" t="s">
        <v>23</v>
      </c>
      <c r="C28" s="17" t="s">
        <v>14</v>
      </c>
      <c r="D28" s="18">
        <v>-8.4</v>
      </c>
      <c r="E28" s="18">
        <v>-13</v>
      </c>
      <c r="F28" s="20"/>
      <c r="G28" s="20" t="s">
        <v>73</v>
      </c>
      <c r="H28" s="20"/>
      <c r="I28" s="18">
        <v>46</v>
      </c>
      <c r="J28" s="18">
        <v>19.100000000000001</v>
      </c>
      <c r="K28" s="20"/>
      <c r="L28" s="20" t="s">
        <v>74</v>
      </c>
    </row>
    <row r="29" spans="2:12" ht="132" customHeight="1">
      <c r="B29" s="16" t="s">
        <v>24</v>
      </c>
      <c r="C29" s="17" t="s">
        <v>14</v>
      </c>
      <c r="D29" s="18">
        <v>5.0999999999999996</v>
      </c>
      <c r="E29" s="18">
        <v>9.1</v>
      </c>
      <c r="F29" s="20"/>
      <c r="G29" s="20" t="s">
        <v>59</v>
      </c>
      <c r="H29" s="20"/>
      <c r="I29" s="18">
        <v>-2.1</v>
      </c>
      <c r="J29" s="18">
        <v>-0.9</v>
      </c>
      <c r="K29" s="20"/>
      <c r="L29" s="20" t="s">
        <v>60</v>
      </c>
    </row>
    <row r="30" spans="2:12" s="21" customFormat="1" ht="234.75" customHeight="1">
      <c r="B30" s="16" t="s">
        <v>25</v>
      </c>
      <c r="C30" s="17" t="s">
        <v>14</v>
      </c>
      <c r="D30" s="18">
        <v>13.7</v>
      </c>
      <c r="E30" s="18">
        <v>44.8</v>
      </c>
      <c r="F30" s="20"/>
      <c r="G30" s="20" t="s">
        <v>125</v>
      </c>
      <c r="H30" s="20"/>
      <c r="I30" s="18">
        <v>14.1</v>
      </c>
      <c r="J30" s="18">
        <v>13.3</v>
      </c>
      <c r="K30" s="20"/>
      <c r="L30" s="20" t="s">
        <v>126</v>
      </c>
    </row>
    <row r="31" spans="2:12" ht="83.25" customHeight="1">
      <c r="B31" s="16" t="s">
        <v>20</v>
      </c>
      <c r="C31" s="17" t="s">
        <v>14</v>
      </c>
      <c r="D31" s="18">
        <v>2.5</v>
      </c>
      <c r="E31" s="18" t="s">
        <v>18</v>
      </c>
      <c r="F31" s="20"/>
      <c r="G31" s="20" t="s">
        <v>61</v>
      </c>
      <c r="H31" s="20"/>
      <c r="I31" s="18">
        <v>11.7</v>
      </c>
      <c r="J31" s="18" t="s">
        <v>18</v>
      </c>
      <c r="K31" s="20"/>
      <c r="L31" s="20" t="s">
        <v>62</v>
      </c>
    </row>
    <row r="32" spans="2:12" s="3" customFormat="1" ht="72" customHeight="1">
      <c r="B32" s="16" t="s">
        <v>7</v>
      </c>
      <c r="C32" s="17" t="s">
        <v>14</v>
      </c>
      <c r="D32" s="18">
        <v>-37.799999999999997</v>
      </c>
      <c r="E32" s="18">
        <v>-12.4</v>
      </c>
      <c r="F32" s="20"/>
      <c r="G32" s="20" t="s">
        <v>118</v>
      </c>
      <c r="H32" s="20"/>
      <c r="I32" s="18">
        <v>-51.4</v>
      </c>
      <c r="J32" s="18">
        <v>-4.2</v>
      </c>
      <c r="K32" s="20"/>
      <c r="L32" s="20" t="s">
        <v>87</v>
      </c>
    </row>
    <row r="33" spans="2:12" s="3" customFormat="1" ht="47.25" customHeight="1">
      <c r="B33" s="16" t="s">
        <v>48</v>
      </c>
      <c r="C33" s="17" t="s">
        <v>14</v>
      </c>
      <c r="D33" s="18">
        <v>0.4</v>
      </c>
      <c r="E33" s="25">
        <v>81.8</v>
      </c>
      <c r="F33" s="20"/>
      <c r="G33" s="20" t="s">
        <v>50</v>
      </c>
      <c r="H33" s="20"/>
      <c r="I33" s="18">
        <v>1.3</v>
      </c>
      <c r="J33" s="25">
        <v>63.1</v>
      </c>
      <c r="K33" s="20"/>
      <c r="L33" s="20" t="s">
        <v>88</v>
      </c>
    </row>
    <row r="34" spans="2:12" s="3" customFormat="1" ht="31.5" customHeight="1">
      <c r="B34" s="16" t="s">
        <v>46</v>
      </c>
      <c r="C34" s="17" t="s">
        <v>14</v>
      </c>
      <c r="D34" s="18">
        <v>5</v>
      </c>
      <c r="E34" s="18" t="s">
        <v>18</v>
      </c>
      <c r="F34" s="20"/>
      <c r="G34" s="20" t="s">
        <v>51</v>
      </c>
      <c r="H34" s="20"/>
      <c r="I34" s="18">
        <v>19.899999999999999</v>
      </c>
      <c r="J34" s="18" t="s">
        <v>18</v>
      </c>
      <c r="K34" s="20"/>
      <c r="L34" s="20" t="s">
        <v>89</v>
      </c>
    </row>
    <row r="35" spans="2:12" s="3" customFormat="1" ht="70.5" customHeight="1">
      <c r="B35" s="16" t="s">
        <v>43</v>
      </c>
      <c r="C35" s="17" t="s">
        <v>14</v>
      </c>
      <c r="D35" s="18">
        <v>5.9</v>
      </c>
      <c r="E35" s="18" t="s">
        <v>18</v>
      </c>
      <c r="F35" s="20"/>
      <c r="G35" s="20" t="s">
        <v>52</v>
      </c>
      <c r="H35" s="20"/>
      <c r="I35" s="18">
        <v>23.4</v>
      </c>
      <c r="J35" s="18" t="s">
        <v>18</v>
      </c>
      <c r="K35" s="20"/>
      <c r="L35" s="20" t="s">
        <v>90</v>
      </c>
    </row>
    <row r="36" spans="2:12" s="3" customFormat="1" ht="115.5" customHeight="1">
      <c r="B36" s="26" t="s">
        <v>45</v>
      </c>
      <c r="C36" s="27" t="s">
        <v>14</v>
      </c>
      <c r="D36" s="25">
        <v>-1.2</v>
      </c>
      <c r="E36" s="25" t="s">
        <v>18</v>
      </c>
      <c r="F36" s="23"/>
      <c r="G36" s="20" t="s">
        <v>110</v>
      </c>
      <c r="H36" s="23"/>
      <c r="I36" s="25">
        <v>-9.4</v>
      </c>
      <c r="J36" s="25" t="s">
        <v>18</v>
      </c>
      <c r="K36" s="20"/>
      <c r="L36" s="20" t="s">
        <v>111</v>
      </c>
    </row>
    <row r="37" spans="2:12" s="3" customFormat="1" ht="90.75" customHeight="1">
      <c r="B37" s="26" t="s">
        <v>47</v>
      </c>
      <c r="C37" s="27" t="s">
        <v>14</v>
      </c>
      <c r="D37" s="25">
        <v>2.8</v>
      </c>
      <c r="E37" s="25">
        <v>41.8</v>
      </c>
      <c r="F37" s="23"/>
      <c r="G37" s="20" t="s">
        <v>91</v>
      </c>
      <c r="H37" s="23"/>
      <c r="I37" s="25">
        <v>-3.7</v>
      </c>
      <c r="J37" s="25">
        <v>-61</v>
      </c>
      <c r="K37" s="20"/>
      <c r="L37" s="20" t="s">
        <v>92</v>
      </c>
    </row>
    <row r="38" spans="2:12" s="21" customFormat="1" ht="52.5" customHeight="1">
      <c r="B38" s="32" t="s">
        <v>40</v>
      </c>
      <c r="C38" s="32"/>
      <c r="D38" s="32"/>
      <c r="E38" s="32"/>
      <c r="F38" s="32"/>
      <c r="G38" s="32"/>
      <c r="H38" s="32"/>
      <c r="I38" s="32"/>
      <c r="J38" s="32"/>
      <c r="K38" s="32"/>
      <c r="L38" s="32"/>
    </row>
    <row r="39" spans="2:12" s="21" customFormat="1" ht="3.75" customHeight="1">
      <c r="B39" s="28"/>
      <c r="C39" s="28"/>
      <c r="D39" s="28"/>
      <c r="E39" s="28"/>
      <c r="F39" s="28"/>
      <c r="G39" s="28"/>
      <c r="H39" s="28"/>
      <c r="I39" s="28"/>
      <c r="J39" s="28"/>
      <c r="K39" s="28"/>
      <c r="L39" s="28"/>
    </row>
    <row r="40" spans="2:12" s="21" customFormat="1" ht="68.25" customHeight="1">
      <c r="B40" s="16" t="s">
        <v>32</v>
      </c>
      <c r="C40" s="17" t="s">
        <v>16</v>
      </c>
      <c r="D40" s="18">
        <v>-10.4</v>
      </c>
      <c r="E40" s="18">
        <v>-4.9000000000000004</v>
      </c>
      <c r="F40" s="20"/>
      <c r="G40" s="20" t="s">
        <v>107</v>
      </c>
      <c r="H40" s="20"/>
      <c r="I40" s="18">
        <v>-69</v>
      </c>
      <c r="J40" s="18">
        <v>-8.4</v>
      </c>
      <c r="K40" s="20"/>
      <c r="L40" s="20" t="s">
        <v>108</v>
      </c>
    </row>
    <row r="41" spans="2:12" ht="67.5" customHeight="1">
      <c r="B41" s="16" t="s">
        <v>33</v>
      </c>
      <c r="C41" s="17" t="s">
        <v>16</v>
      </c>
      <c r="D41" s="18">
        <v>10.6</v>
      </c>
      <c r="E41" s="18">
        <v>14.3</v>
      </c>
      <c r="F41" s="20"/>
      <c r="G41" s="20" t="s">
        <v>119</v>
      </c>
      <c r="H41" s="20"/>
      <c r="I41" s="18">
        <v>41.1</v>
      </c>
      <c r="J41" s="18">
        <v>14.5</v>
      </c>
      <c r="K41" s="20"/>
      <c r="L41" s="20" t="s">
        <v>120</v>
      </c>
    </row>
    <row r="42" spans="2:12" ht="63" customHeight="1">
      <c r="B42" s="16" t="s">
        <v>34</v>
      </c>
      <c r="C42" s="17" t="s">
        <v>16</v>
      </c>
      <c r="D42" s="18">
        <v>-6.5</v>
      </c>
      <c r="E42" s="18">
        <v>-34.799999999999997</v>
      </c>
      <c r="F42" s="20"/>
      <c r="G42" s="20" t="s">
        <v>104</v>
      </c>
      <c r="H42" s="20"/>
      <c r="I42" s="18">
        <v>-11.3</v>
      </c>
      <c r="J42" s="18">
        <v>-14.6</v>
      </c>
      <c r="K42" s="20"/>
      <c r="L42" s="20" t="s">
        <v>121</v>
      </c>
    </row>
    <row r="43" spans="2:12" ht="54" customHeight="1">
      <c r="B43" s="16" t="s">
        <v>35</v>
      </c>
      <c r="C43" s="17" t="s">
        <v>16</v>
      </c>
      <c r="D43" s="18">
        <v>1.8</v>
      </c>
      <c r="E43" s="18">
        <v>18.8</v>
      </c>
      <c r="F43" s="20"/>
      <c r="G43" s="20" t="s">
        <v>105</v>
      </c>
      <c r="H43" s="20"/>
      <c r="I43" s="18">
        <v>6.9</v>
      </c>
      <c r="J43" s="18">
        <v>20.3</v>
      </c>
      <c r="K43" s="20"/>
      <c r="L43" s="20" t="s">
        <v>96</v>
      </c>
    </row>
    <row r="44" spans="2:12" ht="42" customHeight="1">
      <c r="B44" s="16" t="s">
        <v>36</v>
      </c>
      <c r="C44" s="17" t="s">
        <v>16</v>
      </c>
      <c r="D44" s="18">
        <v>-0.1</v>
      </c>
      <c r="E44" s="18">
        <v>-11.4</v>
      </c>
      <c r="F44" s="20"/>
      <c r="G44" s="20" t="s">
        <v>39</v>
      </c>
      <c r="H44" s="20"/>
      <c r="I44" s="18">
        <v>-0.6</v>
      </c>
      <c r="J44" s="18">
        <v>-11.6</v>
      </c>
      <c r="K44" s="20"/>
      <c r="L44" s="20" t="s">
        <v>97</v>
      </c>
    </row>
    <row r="45" spans="2:12" ht="56.25" customHeight="1">
      <c r="B45" s="16" t="s">
        <v>2</v>
      </c>
      <c r="C45" s="17" t="s">
        <v>16</v>
      </c>
      <c r="D45" s="18">
        <v>3.5</v>
      </c>
      <c r="E45" s="18">
        <v>28.3</v>
      </c>
      <c r="F45" s="20"/>
      <c r="G45" s="20" t="s">
        <v>109</v>
      </c>
      <c r="H45" s="20"/>
      <c r="I45" s="18">
        <v>10.9</v>
      </c>
      <c r="J45" s="18">
        <v>25.2</v>
      </c>
      <c r="K45" s="20"/>
      <c r="L45" s="20" t="s">
        <v>98</v>
      </c>
    </row>
    <row r="46" spans="2:12" ht="66.75" customHeight="1">
      <c r="B46" s="16" t="s">
        <v>3</v>
      </c>
      <c r="C46" s="17" t="s">
        <v>16</v>
      </c>
      <c r="D46" s="18">
        <v>0.9</v>
      </c>
      <c r="E46" s="18">
        <v>3.5</v>
      </c>
      <c r="F46" s="20"/>
      <c r="G46" s="20" t="s">
        <v>93</v>
      </c>
      <c r="H46" s="20"/>
      <c r="I46" s="18">
        <v>5.8</v>
      </c>
      <c r="J46" s="18">
        <v>5.9</v>
      </c>
      <c r="K46" s="20"/>
      <c r="L46" s="20" t="s">
        <v>122</v>
      </c>
    </row>
    <row r="47" spans="2:12" ht="70.5" customHeight="1">
      <c r="B47" s="16" t="s">
        <v>4</v>
      </c>
      <c r="C47" s="17" t="s">
        <v>16</v>
      </c>
      <c r="D47" s="18">
        <v>-0.4</v>
      </c>
      <c r="E47" s="18">
        <v>-0.9</v>
      </c>
      <c r="F47" s="20"/>
      <c r="G47" s="20" t="s">
        <v>112</v>
      </c>
      <c r="H47" s="20"/>
      <c r="I47" s="18">
        <v>6.8</v>
      </c>
      <c r="J47" s="18">
        <v>3.9</v>
      </c>
      <c r="K47" s="20"/>
      <c r="L47" s="20" t="s">
        <v>99</v>
      </c>
    </row>
    <row r="48" spans="2:12" ht="34.5" customHeight="1">
      <c r="B48" s="16" t="s">
        <v>37</v>
      </c>
      <c r="C48" s="17" t="s">
        <v>16</v>
      </c>
      <c r="D48" s="18">
        <v>-0.3</v>
      </c>
      <c r="E48" s="18" t="s">
        <v>18</v>
      </c>
      <c r="F48" s="20"/>
      <c r="G48" s="20" t="s">
        <v>39</v>
      </c>
      <c r="H48" s="20"/>
      <c r="I48" s="18">
        <v>-0.3</v>
      </c>
      <c r="J48" s="18" t="s">
        <v>18</v>
      </c>
      <c r="K48" s="20"/>
      <c r="L48" s="20" t="s">
        <v>39</v>
      </c>
    </row>
    <row r="49" spans="2:23" s="29" customFormat="1" ht="37.5" customHeight="1">
      <c r="B49" s="16" t="s">
        <v>6</v>
      </c>
      <c r="C49" s="17" t="s">
        <v>16</v>
      </c>
      <c r="D49" s="18">
        <v>0</v>
      </c>
      <c r="E49" s="25" t="s">
        <v>18</v>
      </c>
      <c r="F49" s="20"/>
      <c r="G49" s="20" t="s">
        <v>39</v>
      </c>
      <c r="H49" s="20"/>
      <c r="I49" s="18">
        <v>0</v>
      </c>
      <c r="J49" s="25">
        <v>11.4</v>
      </c>
      <c r="K49" s="20"/>
      <c r="L49" s="20" t="s">
        <v>39</v>
      </c>
      <c r="M49" s="1"/>
    </row>
    <row r="50" spans="2:23" ht="40.5" customHeight="1">
      <c r="B50" s="16" t="s">
        <v>5</v>
      </c>
      <c r="C50" s="17" t="s">
        <v>16</v>
      </c>
      <c r="D50" s="18">
        <v>0</v>
      </c>
      <c r="E50" s="18">
        <v>-2.1</v>
      </c>
      <c r="F50" s="20"/>
      <c r="G50" s="20" t="s">
        <v>39</v>
      </c>
      <c r="H50" s="20"/>
      <c r="I50" s="18">
        <v>-0.2</v>
      </c>
      <c r="J50" s="18">
        <v>-7.5</v>
      </c>
      <c r="K50" s="20"/>
      <c r="L50" s="20" t="s">
        <v>39</v>
      </c>
    </row>
    <row r="51" spans="2:23" s="21" customFormat="1" ht="39" customHeight="1">
      <c r="B51" s="16" t="s">
        <v>19</v>
      </c>
      <c r="C51" s="17" t="s">
        <v>16</v>
      </c>
      <c r="D51" s="18">
        <v>0</v>
      </c>
      <c r="E51" s="18" t="s">
        <v>44</v>
      </c>
      <c r="F51" s="20"/>
      <c r="G51" s="20" t="s">
        <v>15</v>
      </c>
      <c r="H51" s="20"/>
      <c r="I51" s="18">
        <v>0</v>
      </c>
      <c r="J51" s="18" t="s">
        <v>44</v>
      </c>
      <c r="K51" s="20"/>
      <c r="L51" s="20" t="s">
        <v>15</v>
      </c>
    </row>
    <row r="52" spans="2:23" ht="42" customHeight="1">
      <c r="B52" s="16" t="s">
        <v>21</v>
      </c>
      <c r="C52" s="17" t="s">
        <v>16</v>
      </c>
      <c r="D52" s="18">
        <v>0</v>
      </c>
      <c r="E52" s="18" t="s">
        <v>44</v>
      </c>
      <c r="F52" s="20"/>
      <c r="G52" s="20" t="s">
        <v>15</v>
      </c>
      <c r="H52" s="20"/>
      <c r="I52" s="18">
        <v>0</v>
      </c>
      <c r="J52" s="18" t="s">
        <v>44</v>
      </c>
      <c r="K52" s="20"/>
      <c r="L52" s="20" t="s">
        <v>15</v>
      </c>
    </row>
    <row r="53" spans="2:23" ht="60" customHeight="1">
      <c r="B53" s="16" t="s">
        <v>22</v>
      </c>
      <c r="C53" s="17" t="s">
        <v>16</v>
      </c>
      <c r="D53" s="18">
        <v>-1.8</v>
      </c>
      <c r="E53" s="18">
        <v>-25.3</v>
      </c>
      <c r="F53" s="20"/>
      <c r="G53" s="20" t="s">
        <v>106</v>
      </c>
      <c r="H53" s="20"/>
      <c r="I53" s="18">
        <v>2</v>
      </c>
      <c r="J53" s="18">
        <v>6.6</v>
      </c>
      <c r="K53" s="20"/>
      <c r="L53" s="20" t="s">
        <v>94</v>
      </c>
    </row>
    <row r="54" spans="2:23" ht="69" customHeight="1">
      <c r="B54" s="16" t="s">
        <v>23</v>
      </c>
      <c r="C54" s="17" t="s">
        <v>16</v>
      </c>
      <c r="D54" s="18">
        <v>2.5</v>
      </c>
      <c r="E54" s="18">
        <v>24.3</v>
      </c>
      <c r="F54" s="20"/>
      <c r="G54" s="20" t="s">
        <v>100</v>
      </c>
      <c r="H54" s="20"/>
      <c r="I54" s="18">
        <v>14.1</v>
      </c>
      <c r="J54" s="18">
        <v>31.7</v>
      </c>
      <c r="K54" s="20"/>
      <c r="L54" s="20" t="s">
        <v>101</v>
      </c>
    </row>
    <row r="55" spans="2:23" ht="65.25" customHeight="1">
      <c r="B55" s="16" t="s">
        <v>24</v>
      </c>
      <c r="C55" s="17" t="s">
        <v>16</v>
      </c>
      <c r="D55" s="18">
        <v>-0.1</v>
      </c>
      <c r="E55" s="18">
        <v>-1.6</v>
      </c>
      <c r="F55" s="20"/>
      <c r="G55" s="20" t="s">
        <v>102</v>
      </c>
      <c r="H55" s="20"/>
      <c r="I55" s="18">
        <v>-4.5</v>
      </c>
      <c r="J55" s="18">
        <v>-13.6</v>
      </c>
      <c r="K55" s="20"/>
      <c r="L55" s="20" t="s">
        <v>103</v>
      </c>
    </row>
    <row r="56" spans="2:23" s="21" customFormat="1" ht="42" customHeight="1">
      <c r="B56" s="16" t="s">
        <v>25</v>
      </c>
      <c r="C56" s="17" t="s">
        <v>16</v>
      </c>
      <c r="D56" s="18">
        <v>0</v>
      </c>
      <c r="E56" s="25">
        <v>-5.3</v>
      </c>
      <c r="F56" s="20"/>
      <c r="G56" s="20" t="s">
        <v>39</v>
      </c>
      <c r="H56" s="20"/>
      <c r="I56" s="18">
        <v>-2.4</v>
      </c>
      <c r="J56" s="25" t="s">
        <v>18</v>
      </c>
      <c r="K56" s="20"/>
      <c r="L56" s="20" t="s">
        <v>95</v>
      </c>
    </row>
    <row r="57" spans="2:23" s="29" customFormat="1" ht="15" customHeight="1">
      <c r="B57" s="30"/>
      <c r="C57" s="30"/>
      <c r="D57" s="30"/>
      <c r="E57" s="30"/>
      <c r="F57" s="30"/>
      <c r="G57" s="30"/>
      <c r="H57" s="30"/>
      <c r="I57" s="30"/>
      <c r="J57" s="30"/>
      <c r="K57" s="30"/>
      <c r="L57" s="30"/>
    </row>
    <row r="58" spans="2:23" s="4" customFormat="1" ht="15.75" hidden="1" customHeight="1">
      <c r="B58" s="10" t="s">
        <v>41</v>
      </c>
      <c r="C58" s="11"/>
      <c r="D58" s="12"/>
      <c r="E58" s="12"/>
      <c r="F58" s="13"/>
      <c r="G58" s="10"/>
      <c r="H58" s="14"/>
      <c r="I58" s="12"/>
      <c r="J58" s="12"/>
      <c r="K58" s="14"/>
      <c r="L58" s="10"/>
    </row>
    <row r="59" spans="2:23" ht="161.25" customHeight="1">
      <c r="B59" s="16" t="s">
        <v>26</v>
      </c>
      <c r="C59" s="17" t="s">
        <v>14</v>
      </c>
      <c r="D59" s="18">
        <v>99.7</v>
      </c>
      <c r="E59" s="18">
        <v>20.100000000000001</v>
      </c>
      <c r="F59" s="19"/>
      <c r="G59" s="20" t="s">
        <v>127</v>
      </c>
      <c r="H59" s="3"/>
      <c r="I59" s="18">
        <v>257.7</v>
      </c>
      <c r="J59" s="18">
        <v>11.5</v>
      </c>
      <c r="K59" s="3"/>
      <c r="L59" s="20" t="s">
        <v>114</v>
      </c>
    </row>
    <row r="60" spans="2:23" ht="105.75" customHeight="1">
      <c r="B60" s="16" t="s">
        <v>8</v>
      </c>
      <c r="C60" s="17" t="s">
        <v>14</v>
      </c>
      <c r="D60" s="22">
        <v>-10.1</v>
      </c>
      <c r="E60" s="22">
        <v>-5.3</v>
      </c>
      <c r="F60" s="19"/>
      <c r="G60" s="20" t="s">
        <v>67</v>
      </c>
      <c r="H60" s="3"/>
      <c r="I60" s="22">
        <v>-4.5</v>
      </c>
      <c r="J60" s="22">
        <v>-0.7</v>
      </c>
      <c r="K60" s="19"/>
      <c r="L60" s="20" t="s">
        <v>68</v>
      </c>
    </row>
    <row r="61" spans="2:23" s="4" customFormat="1" ht="20.25">
      <c r="B61" s="1"/>
      <c r="C61" s="1"/>
      <c r="D61" s="1"/>
      <c r="E61" s="1"/>
      <c r="F61" s="1"/>
      <c r="G61" s="1"/>
      <c r="H61" s="1"/>
      <c r="I61" s="1"/>
      <c r="J61" s="1"/>
      <c r="K61" s="1"/>
      <c r="L61" s="5"/>
      <c r="M61" s="1"/>
      <c r="N61" s="1"/>
      <c r="O61" s="1"/>
      <c r="P61" s="1"/>
      <c r="Q61" s="1"/>
      <c r="R61" s="1"/>
      <c r="S61" s="1"/>
      <c r="T61" s="1"/>
      <c r="U61" s="1"/>
      <c r="V61" s="1"/>
      <c r="W61" s="1"/>
    </row>
  </sheetData>
  <mergeCells count="13">
    <mergeCell ref="N12:S12"/>
    <mergeCell ref="N13:S13"/>
    <mergeCell ref="B38:L38"/>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9" fitToWidth="5" fitToHeight="6" orientation="landscape" r:id="rId1"/>
  <headerFooter alignWithMargins="0"/>
  <rowBreaks count="1" manualBreakCount="1">
    <brk id="37"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B46519-1222-417B-AFBB-320833C037F3}">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purl.org/dc/terms/"/>
    <ds:schemaRef ds:uri="fe97d989-a83a-4cdf-af58-f60dd313a207"/>
    <ds:schemaRef ds:uri="b744059a-dda4-4d13-a15e-0cb4ec0c00fd"/>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11595D-968B-416F-A900-2A51C048D560}">
  <ds:schemaRefs>
    <ds:schemaRef ds:uri="http://schemas.microsoft.com/sharepoint/v3/contenttype/forms"/>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2025-05-20T18:39:19Z</cp:lastPrinted>
  <dcterms:created xsi:type="dcterms:W3CDTF">2010-11-10T18:39:35Z</dcterms:created>
  <dcterms:modified xsi:type="dcterms:W3CDTF">2025-05-23T13:27:29Z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