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5-2025\MTA Consolidated Reports pdfs\Excel &amp; Word\"/>
    </mc:Choice>
  </mc:AlternateContent>
  <xr:revisionPtr revIDLastSave="0" documentId="13_ncr:1_{5162C1B5-D9ED-4770-A167-D36D5321735F}" xr6:coauthVersionLast="47" xr6:coauthVersionMax="47" xr10:uidLastSave="{00000000-0000-0000-0000-000000000000}"/>
  <bookViews>
    <workbookView xWindow="29625" yWindow="2175" windowWidth="27975" windowHeight="1402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<sst xmlns="http://schemas.openxmlformats.org/spreadsheetml/2006/main" count="216" uniqueCount="129">
  <si>
    <t>METROPOLITAN TRANSPORTATION AUTHORITY</t>
  </si>
  <si>
    <t>CONSOLIDATED ACCRUAL STATEMENT OF OPERATIONS BY CATEGORY</t>
  </si>
  <si>
    <t>EXPLANATION OF VARIANCES BETWEEN ADOPTED BUDGET AND PRELIMINARY ACTUAL - ACCRUAL BASIS</t>
  </si>
  <si>
    <t>($ in millions)</t>
  </si>
  <si>
    <t>May</t>
  </si>
  <si>
    <t>Generic Revenue 
or Expense Category</t>
  </si>
  <si>
    <t>Nonreimb</t>
  </si>
  <si>
    <t>Favorable</t>
  </si>
  <si>
    <t>or Reimb</t>
  </si>
  <si>
    <t>(Unfavorable)</t>
  </si>
  <si>
    <t>Reason for Variance</t>
  </si>
  <si>
    <t>$</t>
  </si>
  <si>
    <t>%</t>
  </si>
  <si>
    <t>Farebox Revenue</t>
  </si>
  <si>
    <t>NR</t>
  </si>
  <si>
    <t xml:space="preserve">NYCT was unfavorable by $3.9M mainly due to lower Subway and Bus paid ridership and MNR was unfavorable by $0.6M due to lower ridership. These results were partially offset by favorable variances of $1.0M at the LIRR due to higher ridership and MTA Bus was favorable by $0.9M mainly due to higher ridership and average fares.   </t>
  </si>
  <si>
    <t>The LIRR, NYCT, MNR, and MTA Bus were favorable by $12.6M, $11.2M, $2.3M, and $1.4M, respectively, mainly due to higher ridership.</t>
  </si>
  <si>
    <t>Vehicle Toll Revenue</t>
  </si>
  <si>
    <t>Toll revenue was favorable mainly due higher traffic and average yield.</t>
  </si>
  <si>
    <t>Toll revenue was favorable mainly due higher average yield, partially offset by lower traffic</t>
  </si>
  <si>
    <t>Other Operating Revenue</t>
  </si>
  <si>
    <t>NYCT was favorable by $4.7M mainly due to the timing of retail advertising revenue and fare reimbursement. FMTAC was favorable by $2.0M mainly due to higher realized investment income. MNR was favorable by $0.9M mainly due to higher interest, net GCT retail and station revenue, and MTA HQ was favorable by $0.6M mainly due to budget alignment of rent receipts, higher rents, concessions, and air rights. These results were partially offset by an unfavorable variance of $0.6M at B&amp;T mainly due to the timing of telephone cable rental fees and a one-time expense related to the Parking Access and Revenue Control Systems.</t>
  </si>
  <si>
    <t xml:space="preserve">Payroll </t>
  </si>
  <si>
    <t>NYCT and B&amp;T were favorable by $7.2M and $2.8M, respectively mainly due to vacancies. The LIRR was favorable by $1.7M mainly due to lower average pay rates reflecting new hires. These results were partially offset by unfavorable variances of $3.5M at MTA HQ mainly due higher salaries, headcount, vacancy savings and higher agency expenses; $2.0M at MNR mainly due reduced capital project activity; and $1.1M at MTA Bus mainly due to higher vacation payouts, interagency billing and advance hiring for the Queens Bus  Network Redesign.</t>
  </si>
  <si>
    <t>NYCT, the LIRR, and B&amp;T were favorable by $62.4M, $7.0M, and $5.1M, reflecting the continuation of drivers referenced for the month. SIR was favorable by $1.6M mainly due to vacancies. These results were partially offset by unfavorable variances of $16.4M at MTA HQ, $5.6M at MNR, and $2.9M at MTA Bus, reflecting the continuation of drivers referenced for the month</t>
  </si>
  <si>
    <t>Overtime</t>
  </si>
  <si>
    <t xml:space="preserve">NYCT was unfavorable by $112.5M, reflecting the continuation of drivers referenced for the month. The LIRR was unfavorable by $9.0M mainly due to higher programmatic/routine maintenance, weather-related overtime, and unscheduled maintenance. MTA HQ was unfavorable by $2.1M mainly due to MTA PD requirements, and B&amp;T was $0.5M unfavorable mainly due to higher vacancy/absentee coverage and weather-related overtime. Partially offsetting these results was a favorable variance of $1.7M at MTA Bus primarily due to lower unscheduled overtime.  </t>
  </si>
  <si>
    <t>Health and Welfare</t>
  </si>
  <si>
    <t>OPEB - Current Payment</t>
  </si>
  <si>
    <t>Pensions</t>
  </si>
  <si>
    <t>Other Fringe Benefits</t>
  </si>
  <si>
    <t>NYCT was unfavorable by $1.2M mainly due to lower capital project support credits. Partially offsetting these results were favorable variances of $0.5M at B&amp;T mainly due to lower FICA costs due to vacancies and $0.5M at the LIRR primarily due to Railroad Retirement Taxes.</t>
  </si>
  <si>
    <t>Reimbursable Overhead</t>
  </si>
  <si>
    <t>The timing of project activity was responsible for the unfavorable variances of $1.7M at MTA HQ and $0.5M at MTAC&amp;D, partially offset by favorable variances of $0.7M at the LIRR and $0.7M at NYCT.</t>
  </si>
  <si>
    <t>The timing of project activity was responsible for the unfavorable variances of $6.7M at MTA HQ, $4.3M at MNR and $2.4M at MTAC&amp;D, partially offset by favorable variances of $4.1M at the LIRR and $1.1M at NYCT.</t>
  </si>
  <si>
    <t>Electric Power</t>
  </si>
  <si>
    <t>Fuel</t>
  </si>
  <si>
    <t>Agency variances are minor</t>
  </si>
  <si>
    <t>Insurance</t>
  </si>
  <si>
    <t>Claims</t>
  </si>
  <si>
    <t>Paratransit Service Contracts</t>
  </si>
  <si>
    <t>Unfavorable $2.8M at NYCT mainly due to higher trip volume and higher support costs.</t>
  </si>
  <si>
    <t>Unfavorable $37.0M at NYCT mainly due to higher trip volume and higher support costs.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</si>
  <si>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</si>
  <si>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</si>
  <si>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</si>
  <si>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</si>
  <si>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</si>
  <si>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</si>
  <si>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</si>
  <si>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</si>
  <si>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</si>
  <si>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Favorable variance of $5.0M at MTA Bus</t>
  </si>
  <si>
    <t>GASB 75 OPEB Expense Adjustment</t>
  </si>
  <si>
    <t xml:space="preserve">Reflects the impact of a Generally Accepted Accounting Principles (GAAP) change in OPEB liability (GASB 75). Favorable variance of $5.9M at MTA Bus. </t>
  </si>
  <si>
    <t xml:space="preserve">GASB 87 Lease Adjustment </t>
  </si>
  <si>
    <t>GASB 96 SBITA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</si>
  <si>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</si>
  <si>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Capital &amp; Other Reimbursements</t>
  </si>
  <si>
    <t>R</t>
  </si>
  <si>
    <t>OPEB Current Payment</t>
  </si>
  <si>
    <t>Agency variances were minor.</t>
  </si>
  <si>
    <t xml:space="preserve">Agency variances were minor. </t>
  </si>
  <si>
    <t>-</t>
  </si>
  <si>
    <t>No variance.</t>
  </si>
  <si>
    <t>B80:W81</t>
  </si>
  <si>
    <t xml:space="preserve">Subsidies </t>
  </si>
  <si>
    <t>Debt Service</t>
  </si>
  <si>
    <t>The LIRR was unfavorable by $10.1M mainly due to the due to the continuation of drivers referenced for the month. This result was partially offset by favorable variances of $4.7M at MNR mainly due to timing of rolling stock maintenance events and usage and lower purchase price variance adjustments, and $1.2M at MTA Bus primarily due to lower general maintenance materials.</t>
  </si>
  <si>
    <t>NYCT and MTA HQ were unfavorable by $1.2M and $0.6M, respectively, mainly due to timing.  These results were partially offset by a favorable variance of $0.9M at B&amp;T mainly due to lower credit/debit card processing fees.</t>
  </si>
  <si>
    <t>NYCT was favorable by $5.9M mainly due to timing and lower Payroll Mobility tax payments. MNR was $3.2M favorable mainly due to lower miscellaneous expenses, higher Amtrak recoveries, and lower West-of-Hudson service inflationary adjustments. B&amp;T was favorable by $3.2M mainly due to lower credit/debit card processing fees. MTA HQ was favorable by $1.6M mainly due to timing of membership and dues and miscellaneous expenses. FMTAC was favorable by $1.2M mainly due to lower incurred general &amp; administrative, commissions, and safety loss control expenses and MTA Bus was favorable by $0.5M due to the timing and Automated Fare Collection (AFC) collection fees. These results were partially offset by an unfavorable variance of $1.7M at the LIRR mainly due to an increase in bad debt reserves and higher credit/debit card fees.</t>
  </si>
  <si>
    <t xml:space="preserve">The LIRR was favorable by $3.1M mainly due to lower rates and vacancies. MTA Bus was favorable by $1.1M mainly due to timing and lower costs. MNR was favorable by $0.8M due to lower rates. B&amp;T was favorable by $0.5M mainly due to vacancies. These results were partially offset by an unfavorable variance of $1.6M at NYCT mainly due to timing.   </t>
  </si>
  <si>
    <t>NYCT was favorable by $32.9M mainly due to the timing of prescription rebate credits. The LIRR was favorable by $13.3M due to lower rates and vacancies. MTA Bus was favorable by $3.4M primarily due to the timing of medical and hospitalization expenses. MNR was favorable by $3.1M due to lower rates. B&amp;T was $2.0M favorable mainly due to vacancies. MTA HQ was favorable by $1.7M due to lower medical and life insurance costs and SIR was favorable by $0.7M due to timing.</t>
  </si>
  <si>
    <t>NYCT was favorable by $48.3M mainly due to the timing of prescription rebate credits. MTA Bus was favorable by $1.1M mainly due to lower costs, and the LIRR was favorable by $0.6M mainly due to fewer retirees and lower rates. Partially offsetting these results was an unfavorable variance of $0.6M at MNR mainly due to higher retirees.</t>
  </si>
  <si>
    <t>NYCT, MTA Bus, and the LIRR were favorable by $59.6M, $4.4M, and $2.6M, respectively, due to the continuation of drivers referenced for the month, and B&amp;T was favorable by $0.8M mainly due to timing. These results were partially offset by an unfavorable variance of $0.8M at MTA HQ due to higher expenses.</t>
  </si>
  <si>
    <t>NYCT and the LIRR were favorable by $2.3M and $0.8M, respectively, mainly due to timing. MTA HQ was favorable by $2.2M due to lower requirements and MNR was favorable by $1.3M due to lower rates.</t>
  </si>
  <si>
    <t>MTAHQ, MNR, the LIRR, and NYCT were favorable by $7.7M, $4.7M, $4.5M, and $2.7M, respectively, due to the continuation of drivers referenced for the month, partially offset by an unfavorable variance of $1.1M at B&amp;T mainly due to timing.</t>
  </si>
  <si>
    <t>NYCT, MNR, and the LIRR were unfavorable by $14.7M, $4.4M, and $2.9M, respectively, reflecting the continuation of drivers referenced for the month, and MTA HQ and B&amp;T were both favorable by $0.9M, mainly due to timing.</t>
  </si>
  <si>
    <t>NYCT was favorable by $3.3M mainly due to lower consumption. Other agency variances were minor.</t>
  </si>
  <si>
    <t xml:space="preserve">Timing was responsible for unfavorable variances of $22.4M at FMTAC and $0.6M at MTA HQ, and MNR was $0.8M unfavorable mainly due to higher All Agency Excess Liability insurance premiums. </t>
  </si>
  <si>
    <t>FMTAC and MNR were unfavorable by $17.0M and $4.1M,  respectively, mainly due to the continuation of drivers referenced for the month. These results were partially offset by favorable variances of $1.6M at NYCT and $0.5M at B&amp;T, mainly due to timing.</t>
  </si>
  <si>
    <t xml:space="preserve">FMTAC was favorable by $16.0M mainly due to adjustments to prior-period loss reserves. </t>
  </si>
  <si>
    <t>FMTAC was favorable by $23.9M due to adjustments to prior period loss reserves and $1.0M at the LIRR mainly due to a decrease of reserves, partially offset by unfavorable variances of $0.8M at MTA HQ and $0.6M at MTA Bus mainly due to higher claims payments.</t>
  </si>
  <si>
    <t>FMTAC was unfavorable by $8.1M, driven by a negative shift in the market value of the invested asset portfolio.</t>
  </si>
  <si>
    <t>FMTAC was favorable by $8.5M, driven by a positive shift in the market value of the invested asset portfolio.</t>
  </si>
  <si>
    <t>Unfavorable variances of $26.4M at NYCT, $17.4M at the LIRR, $12.6M at MTA HQ, $4.6M at MTA Bus, $4.4M at GCMOC, $2.8M at the SIR, $2.7M at B&amp;T and $2.6M at MNR.</t>
  </si>
  <si>
    <t xml:space="preserve">Unfavorable variances of $7.7M at NYCT, $7.6M at the LIRR, $2.5M at MTA HQ, $1.5M at MTA Bus, $1.1M at B&amp;T, $0.9M at GCMOC and $0.6M at SIR.
</t>
  </si>
  <si>
    <t>Favorable variance of $1.9M at MNR. Other Agency variances were minor.</t>
  </si>
  <si>
    <t xml:space="preserve">Favorable Variance of $24.9M at MTA Bus. </t>
  </si>
  <si>
    <t xml:space="preserve">Reflects the impact of a Generally Accepted Accounting Principles (GAAP) change in OPEB liability (GASB 75), including a favorable variance of $29.3M at MTA Bus. </t>
  </si>
  <si>
    <t xml:space="preserve">GAAP-required recognition of certain lease assets and liabilities for leases previously classified as operating leases based on contract provisions, including unfavorable variances of $1.3M at MNR, $0.8M at NYCT and $0.7M at B&amp;T, partially offset by a favorable variance of $0.7M at the LIRR.
</t>
  </si>
  <si>
    <t>GAAP-required recognition of certain lease assets and liabilities for leases previously classified as operating leases based on contract provisions, including unfavorable variances of $7.0M at the NYCT, $4.4M at the LIRR, and $2.1M at B&amp;T, partially offset by a favorable variance of $1.1M at MNR.</t>
  </si>
  <si>
    <t>GAAP-required recognition of subscription-based information technology arrangements. MTA HQ was favorable by $2.0M. Other agency variances were minor.</t>
  </si>
  <si>
    <t>GAAP-required recognition of subscription-based information technology arrangements. Unfavorable variances include $1.2M at the LIRR and $1.1M at MNR.
Other agency variances were minor.</t>
  </si>
  <si>
    <t>Unfavorable variances: $35.1M at MTAC&amp;D, $27.9M at NYCT, $25.5M at MNR and $0.7M at MTA Bus.
Favorable variances: $11.3M at the LIRR, $2.7M at MTAHQ, and $1.6M at B&amp;T.</t>
  </si>
  <si>
    <t xml:space="preserve">Favorable variances: $6.8M at NYCT, $1.5M at the LIRR and $1.1M at MNR.
Other agency variances were minor.
</t>
  </si>
  <si>
    <t>Unfavorable variances: $2.5M at NYCT, $0.7M at MNR and $0.5M at the LIRR.
Other agency variances were minor.</t>
  </si>
  <si>
    <t>Unfavorable variances: $7.7M at NYCT, $4.4M at the LIRR, $1.6M at MNR and $1.3M at MTAHQ.
Other agency variances were minor.</t>
  </si>
  <si>
    <t>Favorable variances: $0.8M at MTAC&amp;D.
Other agency variances were minor.</t>
  </si>
  <si>
    <t>Unfavorable variance of $0.8M at NYCT.
Other agency variances were minor.</t>
  </si>
  <si>
    <t>Favorable variances: $1.8M at MTAC&amp;D and $1.2M at the LIRR
Other Agency variances were minor.</t>
  </si>
  <si>
    <t>Unfavorable variance: $3.6M at the LIRR and $0.7M at MNR.
Other agency variances were minor.</t>
  </si>
  <si>
    <t xml:space="preserve">Unfavorable variances: $10.6M at the LIRR, $1.4M at NYCT and $1.1M at MTAC&amp;D. 
Favorable variance: $10.2M at MNR
</t>
  </si>
  <si>
    <t>Unfavorable variance: $1.6M at NYCT.
Favorable variance: $0.5M at MNR.
Other Agency variances were minor.</t>
  </si>
  <si>
    <t>Unfavorable variances: $3.8M at the LIRR and $1.6M at MNR.
Other Agency variances were minor.</t>
  </si>
  <si>
    <t xml:space="preserve">Unfavorable variances: $7.7M at MTAC&amp;D, $1.3M at NYCT, $0.7M at MNR and $0.5M at MTA Bus. 
Favorable variances: $2.0M at the LIRR, $1.0M at B&amp;T and $0.8M at MTAHQ.
</t>
  </si>
  <si>
    <t xml:space="preserve">Favorable variances: $3.9M at MTAC&amp;D, $2.7M at MNR, $0.9M at NYCT, $0.8M at the LIRR and $0.7M at MTA Bus.
Unfavorable variances: $0.5M at MTA B&amp;T.
</t>
  </si>
  <si>
    <t xml:space="preserve">Favorable variances: $7.1M at MTAC&amp;D, $5.2M at the LIRR,  $1.2M at MNR and $0.7M at NYCT.
</t>
  </si>
  <si>
    <t xml:space="preserve">Favorable variances: $3.8M at NYCT, $1.2M at MNR, $0.9M at MTAC&amp;D and $0.6M at the LIRR. 
</t>
  </si>
  <si>
    <t xml:space="preserve">Favorable variances: $1.7M at MTA  HQ and $0.5M at MTAC&amp;D.
Unfavorable: $0.7M at the LIRR and $0.7M at NYCT.
</t>
  </si>
  <si>
    <t xml:space="preserve">Favorable variances: $6.7M at MTA HQ, $4.7M at MNR and $2.4M at MTAC&amp;D.
Unfavorable variances: $4.1M at the LIRR, $1.1M at NYCT and $0.6M at MTA Bus. </t>
  </si>
  <si>
    <t xml:space="preserve">Favorable variances: $5.0M at MTAC&amp;D
Unfavorable variances: $2.5M at MTA HQ.
Other agency variances were minor.
</t>
  </si>
  <si>
    <t xml:space="preserve">Favorable variances: $22.1M at MTAC&amp;D and $2.0M at MNR.
Unfavorable variances: $8.9M at MTAHQ and $0.9M at the LIRR.
</t>
  </si>
  <si>
    <t>Unfavorable variance: $2.9M at NYCT.
Favorable variance: $0.6M at MTAC&amp;D
Other Agency variances were minor.</t>
  </si>
  <si>
    <t xml:space="preserve">Favorable variances: $36.8M at NYCT, $6.8M at MNR, $6.4M at the LIRR, $0.8M at the SIR and $0.5M at MTA HQ.
Unfavorable variance: $1.0M at B&amp;T and $0.9M at MTAC&amp;D.
</t>
  </si>
  <si>
    <t>The favorable variance mainly reflects: PMT of $17.5M; Station Maintenance of $17.1M, due to timing;  Automated Camera Enforcement of $10.4M;  Investment Income of $5.3M; Urban Tax of $1.9M; CDOT of $1.4M; PBT of $1.0M; MRT of $0.6M;  and Local Operating Assistance of $0.6M, due to timing. Partially offsetting these were unfavorable variances of FHV of $2.9M due to the timing of transfer of OBTA moneys for B&amp;T rebates and lower-than-expected receipts; MTA Bus Subsidy of $1.4M and SIR Subsidy of $1.4M.</t>
  </si>
  <si>
    <t xml:space="preserve">The favorable variance mainly reflects: Station Maintenance of $85.6M and MTA Bus Subsidy of $74.2M, both due to timing; PMT of $61.1M, Urban Tax of $29.9M; Investment Income of $27.7M; Automated Camera Enforcement of $16.0M; MRT of $10.1M; MTA Aid of $8.6M; PBT of $2.2M; and Local Operating Assistance of $1.9M due to timing.  Partially offsetting these were unfavorable variances of  CDOT of $5.2M, FHV of $2.9M and SIR Subsidy of $0.7M. </t>
  </si>
  <si>
    <t>Year-to-Date Operating Budget Debt Service expenses was $811.7 million, which was $11.8 million or 1.4% favorable primarily due to reversal of previous month's timing variance, variable rate savings, and investment income.</t>
  </si>
  <si>
    <t>Operating Budget Debt Service for the month of May was $189.7 million, which was $16.3 million or 7.9% favorable primarily due to the reversal of the prior month's timing variance related to debt service accruals.</t>
  </si>
  <si>
    <t>NYCT and MNR were unfavorable by $3.3M and $1.0M, respectively, mainly due to higher usage and rates. MTA HQ was favorable by $0.6M due to timing and lower expenses.</t>
  </si>
  <si>
    <r>
      <t>The overall unfavorable variances were mainly attributable to the following agencies: $2.8M at the LIRR mainly due to the timing of modifications and RCM activity for revenue fleet, pooled material chargeout, and right-of way materials</t>
    </r>
    <r>
      <rPr>
        <sz val="12"/>
        <color rgb="FFFF0000"/>
        <rFont val="Arial"/>
        <family val="2"/>
      </rPr>
      <t>;</t>
    </r>
    <r>
      <rPr>
        <sz val="12"/>
        <rFont val="Arial"/>
        <family val="2"/>
      </rPr>
      <t xml:space="preserve"> and $0.6M at MNR mainly due to emergency transformer repair.</t>
    </r>
  </si>
  <si>
    <t>NYCT was favorable by $7.1M mainly due to lower consumption, and other agency variances were minor.</t>
  </si>
  <si>
    <t>The overall unfavorable outcome was mainly attributable to the timing NYCT of $9.4M. This result was partially offset by favorable variances of $1.8M at  MTA HQ mainly due to the timing of building maintenance expenses at 2 Broadway and a reserve related to the property management contract; the LIRR by $1.1M mainly due to higher project reimbursement for vehicles; MTA Bus by $0.7M mainly due to the timing of bus technology; and MNR by $0.7M mainly due to the timing of invoice payments for shop equipment maintenance and BL20 project overhauls.</t>
  </si>
  <si>
    <t>The overall unfavorable outcome was mainly attributable to the timing at NYCT of $16.0M.  This result was partially offset by favorable variances of $4.1M at B&amp;T mainly due to the timing of the E-ZPass tags and equipment, security surveillance equipment, and HVAC maintenance; the LIRR, MTA Bus and MTA HQ by $3.0M, $2.7M, and $0.6M, respectively, due to the continuation of drivers referenced for the month; SIR by $2.4M mainly due to timing of non-revenue facility roofing repairs; and MNR by $1.3M mainly due to the timing of engineering services and the recognition of the entire annual cost for mobile ticket application support.</t>
  </si>
  <si>
    <t xml:space="preserve">The overall favorable outcome was mainly attributable to the timing of various expenses at the following: $5.6M at NYCT due to timing; $4.1M at MTA HQ due to timing of recoveries, training and professional services; $1.1M at B&amp;T mainly due to the timing of bond issuance costs and engineering services; $1.1M at MTA Bus mainly due to the timing of bus technology and inter-agency billing; and $0.9M at MNR mainly due the to the timing of invoices for engineering services and the annual cost of eTix mobile ticketing application support. These results were partially offset by an unfavorable variance $6.3M at the LIRR due to the prepayment of expenses </t>
  </si>
  <si>
    <r>
      <t>The overall favorable outcome was mainly attributable to the timing of various expenses at the following: MTA HQ was favorable by $34.6M mainly due to the timing of MTA IT requirements and professional services</t>
    </r>
    <r>
      <rPr>
        <sz val="12"/>
        <color rgb="FFFF0000"/>
        <rFont val="Arial"/>
        <family val="2"/>
      </rPr>
      <t>;</t>
    </r>
    <r>
      <rPr>
        <sz val="12"/>
        <rFont val="Arial"/>
        <family val="2"/>
      </rPr>
      <t xml:space="preserve"> NYCT, MTA Bus, MNR, and B&amp;T were favorable by $12.6M, $5.1M, $4.9M, and $2.8M, respectively, due to the continuation of drivers referenced for the month and partially offset by an unfavorable $7.0M at the LIRR due to the continuation of drivers referenced for the month.</t>
    </r>
  </si>
  <si>
    <t>Unfavorable outcomes resulting from overruns totaling $24.0M at NYCT mainly due to higher absentee coverage and $0.9M at MTA Bus primarily due to higher scheduled service, programmatic maintenance and vacancy and absentee coverage. These results were partially offset by a favorable variance of $0.9M at B&amp;T mainly due to lower vacancy/absentee coverage.</t>
  </si>
  <si>
    <t>NYCT was favorable by $23.2M mainly due to higher City paratransit reimbusement due to cover higher trip-related expenses. MNR was favorable by $9.5M mainly due to an insurance settlement, higher interest, and advertising revenue. FMTAC and MTA HQ were favorable by $6.8M and $2.0M, respectively, reflecting the continuation of drivers referenced for the month. The LIRR was favorable by $6.0M mainly due to FEMA loss recovery from Tropical Storm Isaias.  These results were partially offset by an unfavorable variance of $0.8M at MTA Bus mainly due to lower advertising revenue, recoveries from other insurance, and other contract services.</t>
  </si>
  <si>
    <t>NYCT was unfavorable by $7.5M mainly due to the continuation of drivers referenced for the month. MNR was unfavorable by $6.3M due to higher Railroad Retirement Tax related to retroactive payments, the timing of other employee reimbursements, the shift of labor from capital funded projects to the operating budget and the lump sum payments. The LIRR was unfavorable by $2.3M mainly due to FELA indemnity payments. MTA Bus was unfavorable by $0.6M mainly due to higher worker's compensation, unemployment insurance and tools reimbursement, and SIR was unfavorable by $0.5M due to the fringe benefit adjustments and higher FICA costs. Partially offsetting these results was a favorable variance of $0.7M at B&amp;T mainly due to lower FICA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</si>
</sst>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37">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6" fontId="10" fillId="0" borderId="0" applyFont="0" applyFill="0" applyBorder="0" applyAlignment="0" applyProtection="0"/>
    <xf numFmtId="14" fontId="9" fillId="0" borderId="0" applyFont="0" applyFill="0" applyBorder="0" applyAlignment="0" applyProtection="0"/>
    <xf numFmtId="167"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68"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69" fontId="20" fillId="0" borderId="0" applyFont="0" applyFill="0" applyBorder="0" applyAlignment="0" applyProtection="0"/>
    <xf numFmtId="170" fontId="21" fillId="0" borderId="0">
      <protection locked="0"/>
    </xf>
    <xf numFmtId="170" fontId="21" fillId="0" borderId="0">
      <protection locked="0"/>
    </xf>
    <xf numFmtId="170" fontId="22" fillId="0" borderId="0">
      <protection locked="0"/>
    </xf>
    <xf numFmtId="170" fontId="21" fillId="0" borderId="0">
      <protection locked="0"/>
    </xf>
    <xf numFmtId="170" fontId="21" fillId="0" borderId="0">
      <protection locked="0"/>
    </xf>
    <xf numFmtId="170" fontId="21" fillId="0" borderId="0">
      <protection locked="0"/>
    </xf>
    <xf numFmtId="170"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68"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7"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7" fillId="0" borderId="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7" fillId="0" borderId="0" applyProtection="0"/>
    <xf numFmtId="0" fontId="64" fillId="0" borderId="0" applyProtection="0"/>
    <xf numFmtId="43" fontId="64" fillId="0" borderId="0" applyFont="0" applyFill="0" applyBorder="0" applyAlignment="0" applyProtection="0"/>
    <xf numFmtId="0" fontId="64" fillId="0" borderId="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0" borderId="0" applyNumberFormat="0" applyBorder="0" applyAlignment="0" applyProtection="0"/>
    <xf numFmtId="0" fontId="71" fillId="43" borderId="0" applyNumberFormat="0" applyBorder="0" applyAlignment="0" applyProtection="0"/>
    <xf numFmtId="0" fontId="71" fillId="46" borderId="0" applyNumberFormat="0" applyBorder="0" applyAlignment="0" applyProtection="0"/>
    <xf numFmtId="0" fontId="72" fillId="47"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4" borderId="0" applyNumberFormat="0" applyBorder="0" applyAlignment="0" applyProtection="0"/>
    <xf numFmtId="0" fontId="73" fillId="38" borderId="0" applyNumberFormat="0" applyBorder="0" applyAlignment="0" applyProtection="0"/>
    <xf numFmtId="0" fontId="74" fillId="55" borderId="16" applyNumberFormat="0" applyAlignment="0" applyProtection="0"/>
    <xf numFmtId="0" fontId="75"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6" fillId="0" borderId="0" applyNumberFormat="0" applyFill="0" applyBorder="0" applyAlignment="0" applyProtection="0"/>
    <xf numFmtId="0" fontId="77" fillId="39" borderId="0" applyNumberFormat="0" applyBorder="0" applyAlignment="0" applyProtection="0"/>
    <xf numFmtId="0" fontId="78" fillId="0" borderId="18" applyNumberFormat="0" applyFill="0" applyAlignment="0" applyProtection="0"/>
    <xf numFmtId="0" fontId="79" fillId="0" borderId="19" applyNumberFormat="0" applyFill="0" applyAlignment="0" applyProtection="0"/>
    <xf numFmtId="0" fontId="80" fillId="0" borderId="20" applyNumberFormat="0" applyFill="0" applyAlignment="0" applyProtection="0"/>
    <xf numFmtId="0" fontId="80" fillId="0" borderId="0" applyNumberFormat="0" applyFill="0" applyBorder="0" applyAlignment="0" applyProtection="0"/>
    <xf numFmtId="0" fontId="81" fillId="42" borderId="16" applyNumberFormat="0" applyAlignment="0" applyProtection="0"/>
    <xf numFmtId="0" fontId="82" fillId="0" borderId="21" applyNumberFormat="0" applyFill="0" applyAlignment="0" applyProtection="0"/>
    <xf numFmtId="0" fontId="83"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4" fillId="55" borderId="23" applyNumberFormat="0" applyAlignment="0" applyProtection="0"/>
    <xf numFmtId="9" fontId="7" fillId="0" borderId="0" applyFont="0" applyFill="0" applyBorder="0" applyAlignment="0" applyProtection="0"/>
    <xf numFmtId="0" fontId="85" fillId="0" borderId="0" applyNumberFormat="0" applyFill="0" applyBorder="0" applyAlignment="0" applyProtection="0"/>
    <xf numFmtId="0" fontId="86" fillId="0" borderId="24" applyNumberFormat="0" applyFill="0" applyAlignment="0" applyProtection="0"/>
    <xf numFmtId="0" fontId="87"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2" fillId="16" borderId="0" applyNumberFormat="0" applyBorder="0" applyAlignment="0" applyProtection="0"/>
    <xf numFmtId="0" fontId="102" fillId="20" borderId="0" applyNumberFormat="0" applyBorder="0" applyAlignment="0" applyProtection="0"/>
    <xf numFmtId="0" fontId="102" fillId="24" borderId="0" applyNumberFormat="0" applyBorder="0" applyAlignment="0" applyProtection="0"/>
    <xf numFmtId="0" fontId="102" fillId="28" borderId="0" applyNumberFormat="0" applyBorder="0" applyAlignment="0" applyProtection="0"/>
    <xf numFmtId="0" fontId="102" fillId="32" borderId="0" applyNumberFormat="0" applyBorder="0" applyAlignment="0" applyProtection="0"/>
    <xf numFmtId="0" fontId="102" fillId="36" borderId="0" applyNumberFormat="0" applyBorder="0" applyAlignment="0" applyProtection="0"/>
    <xf numFmtId="0" fontId="102" fillId="13" borderId="0" applyNumberFormat="0" applyBorder="0" applyAlignment="0" applyProtection="0"/>
    <xf numFmtId="0" fontId="102" fillId="17" borderId="0" applyNumberFormat="0" applyBorder="0" applyAlignment="0" applyProtection="0"/>
    <xf numFmtId="0" fontId="102" fillId="21" borderId="0" applyNumberFormat="0" applyBorder="0" applyAlignment="0" applyProtection="0"/>
    <xf numFmtId="0" fontId="102" fillId="25" borderId="0" applyNumberFormat="0" applyBorder="0" applyAlignment="0" applyProtection="0"/>
    <xf numFmtId="0" fontId="102" fillId="29" borderId="0" applyNumberFormat="0" applyBorder="0" applyAlignment="0" applyProtection="0"/>
    <xf numFmtId="0" fontId="102" fillId="33" borderId="0" applyNumberFormat="0" applyBorder="0" applyAlignment="0" applyProtection="0"/>
    <xf numFmtId="0" fontId="92" fillId="7" borderId="0" applyNumberFormat="0" applyBorder="0" applyAlignment="0" applyProtection="0"/>
    <xf numFmtId="0" fontId="96" fillId="10" borderId="10" applyNumberFormat="0" applyAlignment="0" applyProtection="0"/>
    <xf numFmtId="0" fontId="98"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0" fillId="0" borderId="0" applyNumberFormat="0" applyFill="0" applyBorder="0" applyAlignment="0" applyProtection="0"/>
    <xf numFmtId="0" fontId="91" fillId="6" borderId="0" applyNumberFormat="0" applyBorder="0" applyAlignment="0" applyProtection="0"/>
    <xf numFmtId="0" fontId="88" fillId="0" borderId="7" applyNumberFormat="0" applyFill="0" applyAlignment="0" applyProtection="0"/>
    <xf numFmtId="0" fontId="89" fillId="0" borderId="8" applyNumberFormat="0" applyFill="0" applyAlignment="0" applyProtection="0"/>
    <xf numFmtId="0" fontId="90" fillId="0" borderId="9" applyNumberFormat="0" applyFill="0" applyAlignment="0" applyProtection="0"/>
    <xf numFmtId="0" fontId="90" fillId="0" borderId="0" applyNumberFormat="0" applyFill="0" applyBorder="0" applyAlignment="0" applyProtection="0"/>
    <xf numFmtId="0" fontId="94" fillId="9" borderId="10" applyNumberFormat="0" applyAlignment="0" applyProtection="0"/>
    <xf numFmtId="0" fontId="97" fillId="0" borderId="12" applyNumberFormat="0" applyFill="0" applyAlignment="0" applyProtection="0"/>
    <xf numFmtId="0" fontId="93" fillId="8" borderId="0" applyNumberFormat="0" applyBorder="0" applyAlignment="0" applyProtection="0"/>
    <xf numFmtId="0" fontId="103" fillId="0" borderId="0"/>
    <xf numFmtId="0" fontId="5" fillId="12" borderId="14" applyNumberFormat="0" applyFont="0" applyAlignment="0" applyProtection="0"/>
    <xf numFmtId="0" fontId="95"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101" fillId="0" borderId="15" applyNumberFormat="0" applyFill="0" applyAlignment="0" applyProtection="0"/>
    <xf numFmtId="0" fontId="99"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4" fillId="0" borderId="0"/>
    <xf numFmtId="4" fontId="10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71" fillId="37" borderId="0" applyNumberFormat="0" applyBorder="0" applyAlignment="0" applyProtection="0"/>
    <xf numFmtId="0" fontId="5" fillId="18" borderId="0" applyNumberFormat="0" applyBorder="0" applyAlignment="0" applyProtection="0"/>
    <xf numFmtId="0" fontId="71" fillId="38" borderId="0" applyNumberFormat="0" applyBorder="0" applyAlignment="0" applyProtection="0"/>
    <xf numFmtId="0" fontId="5" fillId="22" borderId="0" applyNumberFormat="0" applyBorder="0" applyAlignment="0" applyProtection="0"/>
    <xf numFmtId="0" fontId="71" fillId="39" borderId="0" applyNumberFormat="0" applyBorder="0" applyAlignment="0" applyProtection="0"/>
    <xf numFmtId="0" fontId="5" fillId="26" borderId="0" applyNumberFormat="0" applyBorder="0" applyAlignment="0" applyProtection="0"/>
    <xf numFmtId="0" fontId="71" fillId="40" borderId="0" applyNumberFormat="0" applyBorder="0" applyAlignment="0" applyProtection="0"/>
    <xf numFmtId="0" fontId="5" fillId="30" borderId="0" applyNumberFormat="0" applyBorder="0" applyAlignment="0" applyProtection="0"/>
    <xf numFmtId="0" fontId="71" fillId="41" borderId="0" applyNumberFormat="0" applyBorder="0" applyAlignment="0" applyProtection="0"/>
    <xf numFmtId="0" fontId="5" fillId="34" borderId="0" applyNumberFormat="0" applyBorder="0" applyAlignment="0" applyProtection="0"/>
    <xf numFmtId="0" fontId="71" fillId="42" borderId="0" applyNumberFormat="0" applyBorder="0" applyAlignment="0" applyProtection="0"/>
    <xf numFmtId="0" fontId="5" fillId="15" borderId="0" applyNumberFormat="0" applyBorder="0" applyAlignment="0" applyProtection="0"/>
    <xf numFmtId="0" fontId="71" fillId="43" borderId="0" applyNumberFormat="0" applyBorder="0" applyAlignment="0" applyProtection="0"/>
    <xf numFmtId="0" fontId="5" fillId="19" borderId="0" applyNumberFormat="0" applyBorder="0" applyAlignment="0" applyProtection="0"/>
    <xf numFmtId="0" fontId="71" fillId="44" borderId="0" applyNumberFormat="0" applyBorder="0" applyAlignment="0" applyProtection="0"/>
    <xf numFmtId="0" fontId="5" fillId="23" borderId="0" applyNumberFormat="0" applyBorder="0" applyAlignment="0" applyProtection="0"/>
    <xf numFmtId="0" fontId="71" fillId="45" borderId="0" applyNumberFormat="0" applyBorder="0" applyAlignment="0" applyProtection="0"/>
    <xf numFmtId="0" fontId="5" fillId="27" borderId="0" applyNumberFormat="0" applyBorder="0" applyAlignment="0" applyProtection="0"/>
    <xf numFmtId="0" fontId="71" fillId="40" borderId="0" applyNumberFormat="0" applyBorder="0" applyAlignment="0" applyProtection="0"/>
    <xf numFmtId="0" fontId="5" fillId="31" borderId="0" applyNumberFormat="0" applyBorder="0" applyAlignment="0" applyProtection="0"/>
    <xf numFmtId="0" fontId="71" fillId="43" borderId="0" applyNumberFormat="0" applyBorder="0" applyAlignment="0" applyProtection="0"/>
    <xf numFmtId="0" fontId="5" fillId="35" borderId="0" applyNumberFormat="0" applyBorder="0" applyAlignment="0" applyProtection="0"/>
    <xf numFmtId="0" fontId="71" fillId="46" borderId="0" applyNumberFormat="0" applyBorder="0" applyAlignment="0" applyProtection="0"/>
    <xf numFmtId="0" fontId="102" fillId="16" borderId="0" applyNumberFormat="0" applyBorder="0" applyAlignment="0" applyProtection="0"/>
    <xf numFmtId="0" fontId="72" fillId="47" borderId="0" applyNumberFormat="0" applyBorder="0" applyAlignment="0" applyProtection="0"/>
    <xf numFmtId="0" fontId="102" fillId="20" borderId="0" applyNumberFormat="0" applyBorder="0" applyAlignment="0" applyProtection="0"/>
    <xf numFmtId="0" fontId="72" fillId="44" borderId="0" applyNumberFormat="0" applyBorder="0" applyAlignment="0" applyProtection="0"/>
    <xf numFmtId="0" fontId="102" fillId="24" borderId="0" applyNumberFormat="0" applyBorder="0" applyAlignment="0" applyProtection="0"/>
    <xf numFmtId="0" fontId="72" fillId="45" borderId="0" applyNumberFormat="0" applyBorder="0" applyAlignment="0" applyProtection="0"/>
    <xf numFmtId="0" fontId="102" fillId="28" borderId="0" applyNumberFormat="0" applyBorder="0" applyAlignment="0" applyProtection="0"/>
    <xf numFmtId="0" fontId="72" fillId="48" borderId="0" applyNumberFormat="0" applyBorder="0" applyAlignment="0" applyProtection="0"/>
    <xf numFmtId="0" fontId="102" fillId="32" borderId="0" applyNumberFormat="0" applyBorder="0" applyAlignment="0" applyProtection="0"/>
    <xf numFmtId="0" fontId="72" fillId="49" borderId="0" applyNumberFormat="0" applyBorder="0" applyAlignment="0" applyProtection="0"/>
    <xf numFmtId="0" fontId="102" fillId="36" borderId="0" applyNumberFormat="0" applyBorder="0" applyAlignment="0" applyProtection="0"/>
    <xf numFmtId="0" fontId="72" fillId="50" borderId="0" applyNumberFormat="0" applyBorder="0" applyAlignment="0" applyProtection="0"/>
    <xf numFmtId="0" fontId="102" fillId="13" borderId="0" applyNumberFormat="0" applyBorder="0" applyAlignment="0" applyProtection="0"/>
    <xf numFmtId="0" fontId="72" fillId="51" borderId="0" applyNumberFormat="0" applyBorder="0" applyAlignment="0" applyProtection="0"/>
    <xf numFmtId="0" fontId="102" fillId="17" borderId="0" applyNumberFormat="0" applyBorder="0" applyAlignment="0" applyProtection="0"/>
    <xf numFmtId="0" fontId="72" fillId="52" borderId="0" applyNumberFormat="0" applyBorder="0" applyAlignment="0" applyProtection="0"/>
    <xf numFmtId="0" fontId="102" fillId="21" borderId="0" applyNumberFormat="0" applyBorder="0" applyAlignment="0" applyProtection="0"/>
    <xf numFmtId="0" fontId="72" fillId="53" borderId="0" applyNumberFormat="0" applyBorder="0" applyAlignment="0" applyProtection="0"/>
    <xf numFmtId="0" fontId="102" fillId="25" borderId="0" applyNumberFormat="0" applyBorder="0" applyAlignment="0" applyProtection="0"/>
    <xf numFmtId="0" fontId="72" fillId="48" borderId="0" applyNumberFormat="0" applyBorder="0" applyAlignment="0" applyProtection="0"/>
    <xf numFmtId="0" fontId="102" fillId="29" borderId="0" applyNumberFormat="0" applyBorder="0" applyAlignment="0" applyProtection="0"/>
    <xf numFmtId="0" fontId="72" fillId="49" borderId="0" applyNumberFormat="0" applyBorder="0" applyAlignment="0" applyProtection="0"/>
    <xf numFmtId="0" fontId="102" fillId="33" borderId="0" applyNumberFormat="0" applyBorder="0" applyAlignment="0" applyProtection="0"/>
    <xf numFmtId="0" fontId="72" fillId="54" borderId="0" applyNumberFormat="0" applyBorder="0" applyAlignment="0" applyProtection="0"/>
    <xf numFmtId="0" fontId="92" fillId="7" borderId="0" applyNumberFormat="0" applyBorder="0" applyAlignment="0" applyProtection="0"/>
    <xf numFmtId="0" fontId="73" fillId="38" borderId="0" applyNumberFormat="0" applyBorder="0" applyAlignment="0" applyProtection="0"/>
    <xf numFmtId="0" fontId="96" fillId="10" borderId="10" applyNumberFormat="0" applyAlignment="0" applyProtection="0"/>
    <xf numFmtId="0" fontId="74" fillId="55" borderId="16" applyNumberFormat="0" applyAlignment="0" applyProtection="0"/>
    <xf numFmtId="0" fontId="98" fillId="11" borderId="13" applyNumberFormat="0" applyAlignment="0" applyProtection="0"/>
    <xf numFmtId="0" fontId="75"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00" fillId="0" borderId="0" applyNumberFormat="0" applyFill="0" applyBorder="0" applyAlignment="0" applyProtection="0"/>
    <xf numFmtId="0" fontId="76" fillId="0" borderId="0" applyNumberFormat="0" applyFill="0" applyBorder="0" applyAlignment="0" applyProtection="0"/>
    <xf numFmtId="0" fontId="106" fillId="0" borderId="0" applyNumberFormat="0" applyFill="0" applyBorder="0" applyAlignment="0" applyProtection="0"/>
    <xf numFmtId="0" fontId="91" fillId="6" borderId="0" applyNumberFormat="0" applyBorder="0" applyAlignment="0" applyProtection="0"/>
    <xf numFmtId="0" fontId="77" fillId="39" borderId="0" applyNumberFormat="0" applyBorder="0" applyAlignment="0" applyProtection="0"/>
    <xf numFmtId="0" fontId="88" fillId="0" borderId="7" applyNumberFormat="0" applyFill="0" applyAlignment="0" applyProtection="0"/>
    <xf numFmtId="0" fontId="78" fillId="0" borderId="18" applyNumberFormat="0" applyFill="0" applyAlignment="0" applyProtection="0"/>
    <xf numFmtId="0" fontId="89" fillId="0" borderId="8" applyNumberFormat="0" applyFill="0" applyAlignment="0" applyProtection="0"/>
    <xf numFmtId="0" fontId="79" fillId="0" borderId="19" applyNumberFormat="0" applyFill="0" applyAlignment="0" applyProtection="0"/>
    <xf numFmtId="0" fontId="90" fillId="0" borderId="9" applyNumberFormat="0" applyFill="0" applyAlignment="0" applyProtection="0"/>
    <xf numFmtId="0" fontId="80" fillId="0" borderId="20" applyNumberFormat="0" applyFill="0" applyAlignment="0" applyProtection="0"/>
    <xf numFmtId="0" fontId="90" fillId="0" borderId="0" applyNumberFormat="0" applyFill="0" applyBorder="0" applyAlignment="0" applyProtection="0"/>
    <xf numFmtId="0" fontId="80" fillId="0" borderId="0" applyNumberFormat="0" applyFill="0" applyBorder="0" applyAlignment="0" applyProtection="0"/>
    <xf numFmtId="0" fontId="107" fillId="0" borderId="0" applyNumberFormat="0" applyFill="0" applyBorder="0" applyAlignment="0" applyProtection="0"/>
    <xf numFmtId="0" fontId="94" fillId="9" borderId="10" applyNumberFormat="0" applyAlignment="0" applyProtection="0"/>
    <xf numFmtId="0" fontId="81" fillId="42" borderId="16" applyNumberFormat="0" applyAlignment="0" applyProtection="0"/>
    <xf numFmtId="0" fontId="97" fillId="0" borderId="12" applyNumberFormat="0" applyFill="0" applyAlignment="0" applyProtection="0"/>
    <xf numFmtId="0" fontId="82" fillId="0" borderId="21" applyNumberFormat="0" applyFill="0" applyAlignment="0" applyProtection="0"/>
    <xf numFmtId="0" fontId="93" fillId="8" borderId="0" applyNumberFormat="0" applyBorder="0" applyAlignment="0" applyProtection="0"/>
    <xf numFmtId="0" fontId="83"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5" fillId="10" borderId="11" applyNumberFormat="0" applyAlignment="0" applyProtection="0"/>
    <xf numFmtId="0" fontId="84" fillId="55" borderId="23" applyNumberFormat="0" applyAlignment="0" applyProtection="0"/>
    <xf numFmtId="0" fontId="105" fillId="0" borderId="0" applyNumberFormat="0" applyFill="0" applyBorder="0" applyAlignment="0" applyProtection="0"/>
    <xf numFmtId="0" fontId="85" fillId="0" borderId="0" applyNumberFormat="0" applyFill="0" applyBorder="0" applyAlignment="0" applyProtection="0"/>
    <xf numFmtId="0" fontId="101" fillId="0" borderId="15" applyNumberFormat="0" applyFill="0" applyAlignment="0" applyProtection="0"/>
    <xf numFmtId="0" fontId="86" fillId="0" borderId="24" applyNumberFormat="0" applyFill="0" applyAlignment="0" applyProtection="0"/>
    <xf numFmtId="0" fontId="99" fillId="0" borderId="0" applyNumberFormat="0" applyFill="0" applyBorder="0" applyAlignment="0" applyProtection="0"/>
    <xf numFmtId="0" fontId="87"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8" fillId="0" borderId="0" applyProtection="0"/>
    <xf numFmtId="43" fontId="108" fillId="0" borderId="0" applyFont="0" applyFill="0" applyBorder="0" applyAlignment="0" applyProtection="0"/>
    <xf numFmtId="0" fontId="109" fillId="0" borderId="0" applyProtection="0"/>
    <xf numFmtId="43" fontId="109" fillId="0" borderId="0" applyFont="0" applyFill="0" applyBorder="0" applyAlignment="0" applyProtection="0"/>
    <xf numFmtId="0" fontId="110" fillId="0" borderId="0" applyProtection="0"/>
    <xf numFmtId="0" fontId="111" fillId="37" borderId="0" applyNumberFormat="0" applyBorder="0" applyAlignment="0" applyProtection="0"/>
    <xf numFmtId="0" fontId="111" fillId="38" borderId="0" applyNumberFormat="0" applyBorder="0" applyAlignment="0" applyProtection="0"/>
    <xf numFmtId="0" fontId="111" fillId="39" borderId="0" applyNumberFormat="0" applyBorder="0" applyAlignment="0" applyProtection="0"/>
    <xf numFmtId="0" fontId="111" fillId="40" borderId="0" applyNumberFormat="0" applyBorder="0" applyAlignment="0" applyProtection="0"/>
    <xf numFmtId="0" fontId="111" fillId="41" borderId="0" applyNumberFormat="0" applyBorder="0" applyAlignment="0" applyProtection="0"/>
    <xf numFmtId="0" fontId="111" fillId="42" borderId="0" applyNumberFormat="0" applyBorder="0" applyAlignment="0" applyProtection="0"/>
    <xf numFmtId="0" fontId="111" fillId="43"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0" borderId="0" applyNumberFormat="0" applyBorder="0" applyAlignment="0" applyProtection="0"/>
    <xf numFmtId="0" fontId="111" fillId="43" borderId="0" applyNumberFormat="0" applyBorder="0" applyAlignment="0" applyProtection="0"/>
    <xf numFmtId="0" fontId="111" fillId="46" borderId="0" applyNumberFormat="0" applyBorder="0" applyAlignment="0" applyProtection="0"/>
    <xf numFmtId="0" fontId="112" fillId="47" borderId="0" applyNumberFormat="0" applyBorder="0" applyAlignment="0" applyProtection="0"/>
    <xf numFmtId="0" fontId="112" fillId="44" borderId="0" applyNumberFormat="0" applyBorder="0" applyAlignment="0" applyProtection="0"/>
    <xf numFmtId="0" fontId="112" fillId="45"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112" fillId="52" borderId="0" applyNumberFormat="0" applyBorder="0" applyAlignment="0" applyProtection="0"/>
    <xf numFmtId="0" fontId="112" fillId="53"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4" borderId="0" applyNumberFormat="0" applyBorder="0" applyAlignment="0" applyProtection="0"/>
    <xf numFmtId="0" fontId="113" fillId="38" borderId="0" applyNumberFormat="0" applyBorder="0" applyAlignment="0" applyProtection="0"/>
    <xf numFmtId="0" fontId="114" fillId="55" borderId="16" applyNumberFormat="0" applyAlignment="0" applyProtection="0"/>
    <xf numFmtId="0" fontId="115" fillId="56" borderId="17" applyNumberFormat="0" applyAlignment="0" applyProtection="0"/>
    <xf numFmtId="43" fontId="110" fillId="0" borderId="0" applyFont="0" applyFill="0" applyBorder="0" applyAlignment="0" applyProtection="0"/>
    <xf numFmtId="43" fontId="7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0" fillId="0" borderId="0" applyFont="0" applyFill="0" applyBorder="0" applyAlignment="0" applyProtection="0"/>
    <xf numFmtId="37" fontId="110" fillId="0" borderId="0" applyFont="0" applyFill="0" applyBorder="0" applyAlignment="0" applyProtection="0"/>
    <xf numFmtId="3" fontId="110" fillId="0" borderId="0" applyFont="0" applyFill="0" applyBorder="0" applyAlignment="0" applyProtection="0"/>
    <xf numFmtId="44" fontId="110" fillId="0" borderId="0" applyFont="0" applyFill="0" applyBorder="0" applyAlignment="0" applyProtection="0"/>
    <xf numFmtId="169" fontId="110" fillId="0" borderId="0" applyFont="0" applyFill="0" applyBorder="0" applyAlignment="0" applyProtection="0"/>
    <xf numFmtId="0" fontId="116" fillId="0" borderId="0" applyNumberFormat="0" applyFill="0" applyBorder="0" applyAlignment="0" applyProtection="0"/>
    <xf numFmtId="167" fontId="110" fillId="0" borderId="0" applyFont="0" applyFill="0" applyBorder="0" applyAlignment="0" applyProtection="0"/>
    <xf numFmtId="0" fontId="117" fillId="39" borderId="0" applyNumberFormat="0" applyBorder="0" applyAlignment="0" applyProtection="0"/>
    <xf numFmtId="0" fontId="118" fillId="42" borderId="16" applyNumberFormat="0" applyAlignment="0" applyProtection="0"/>
    <xf numFmtId="0" fontId="119" fillId="0" borderId="21" applyNumberFormat="0" applyFill="0" applyAlignment="0" applyProtection="0"/>
    <xf numFmtId="0" fontId="120" fillId="57" borderId="0" applyNumberFormat="0" applyBorder="0" applyAlignment="0" applyProtection="0"/>
    <xf numFmtId="0" fontId="110" fillId="0" borderId="0"/>
    <xf numFmtId="0" fontId="110" fillId="0" borderId="0"/>
    <xf numFmtId="0" fontId="5" fillId="0" borderId="0"/>
    <xf numFmtId="0" fontId="110" fillId="58" borderId="22" applyNumberFormat="0" applyFont="0" applyAlignment="0" applyProtection="0"/>
    <xf numFmtId="0" fontId="121" fillId="55" borderId="23" applyNumberFormat="0" applyAlignment="0" applyProtection="0"/>
    <xf numFmtId="9" fontId="110" fillId="0" borderId="0" applyFont="0" applyFill="0" applyBorder="0" applyAlignment="0" applyProtection="0"/>
    <xf numFmtId="9" fontId="110" fillId="0" borderId="0" applyFont="0" applyFill="0" applyBorder="0" applyAlignment="0" applyProtection="0"/>
    <xf numFmtId="0" fontId="122" fillId="0" borderId="24" applyNumberFormat="0" applyFill="0" applyAlignment="0" applyProtection="0"/>
    <xf numFmtId="0" fontId="123" fillId="0" borderId="0" applyNumberFormat="0" applyFill="0" applyBorder="0" applyAlignment="0" applyProtection="0"/>
    <xf numFmtId="0" fontId="124" fillId="0" borderId="0" applyProtection="0"/>
    <xf numFmtId="0" fontId="12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5" fillId="0" borderId="0" applyFont="0" applyFill="0" applyBorder="0" applyAlignment="0" applyProtection="0"/>
    <xf numFmtId="0" fontId="124" fillId="0" borderId="0" applyProtection="0"/>
    <xf numFmtId="0" fontId="7" fillId="0" borderId="0"/>
    <xf numFmtId="0" fontId="126" fillId="0" borderId="0" applyProtection="0"/>
    <xf numFmtId="0" fontId="7" fillId="58" borderId="26" applyNumberFormat="0" applyFont="0" applyAlignment="0" applyProtection="0"/>
    <xf numFmtId="0" fontId="126" fillId="0" borderId="0" applyProtection="0"/>
    <xf numFmtId="0" fontId="7" fillId="58" borderId="26" applyNumberFormat="0" applyFont="0" applyAlignment="0" applyProtection="0"/>
    <xf numFmtId="0" fontId="74" fillId="55" borderId="25" applyNumberFormat="0" applyAlignment="0" applyProtection="0"/>
    <xf numFmtId="0" fontId="86" fillId="0" borderId="28" applyNumberFormat="0" applyFill="0" applyAlignment="0" applyProtection="0"/>
    <xf numFmtId="0" fontId="81" fillId="42" borderId="25" applyNumberFormat="0" applyAlignment="0" applyProtection="0"/>
    <xf numFmtId="0" fontId="7" fillId="58" borderId="26" applyNumberFormat="0" applyFont="0" applyAlignment="0" applyProtection="0"/>
    <xf numFmtId="0" fontId="86" fillId="0" borderId="28" applyNumberFormat="0" applyFill="0" applyAlignment="0" applyProtection="0"/>
    <xf numFmtId="0" fontId="81" fillId="42" borderId="25" applyNumberFormat="0" applyAlignment="0" applyProtection="0"/>
    <xf numFmtId="0" fontId="84" fillId="55" borderId="27" applyNumberFormat="0" applyAlignment="0" applyProtection="0"/>
    <xf numFmtId="0" fontId="84" fillId="55" borderId="27" applyNumberFormat="0" applyAlignment="0" applyProtection="0"/>
    <xf numFmtId="0" fontId="74"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6"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4"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7" fontId="7" fillId="0" borderId="0" applyFont="0" applyFill="0" applyBorder="0" applyAlignment="0" applyProtection="0"/>
    <xf numFmtId="0" fontId="118"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21"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2"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127" fillId="0" borderId="0"/>
    <xf numFmtId="0" fontId="127" fillId="0" borderId="0"/>
    <xf numFmtId="0" fontId="127" fillId="0" borderId="0"/>
    <xf numFmtId="0" fontId="127" fillId="0" borderId="0"/>
    <xf numFmtId="0" fontId="127" fillId="0" borderId="0"/>
    <xf numFmtId="0" fontId="127" fillId="0" borderId="0"/>
    <xf numFmtId="9" fontId="3"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7" fillId="0" borderId="0" xfId="200"/>
    <xf numFmtId="0" fontId="14" fillId="0" borderId="0" xfId="200" applyFont="1"/>
    <xf numFmtId="0" fontId="16" fillId="0" borderId="0" xfId="200" applyFont="1"/>
    <xf numFmtId="0" fontId="7" fillId="4" borderId="0" xfId="200" applyFill="1"/>
    <xf numFmtId="0" fontId="15" fillId="0" borderId="2" xfId="200" applyFont="1" applyBorder="1" applyAlignment="1">
      <alignment horizontal="center"/>
    </xf>
    <xf numFmtId="0" fontId="17" fillId="0" borderId="0" xfId="200" applyFont="1" applyAlignment="1">
      <alignment horizontal="center"/>
    </xf>
    <xf numFmtId="0" fontId="17" fillId="0" borderId="0" xfId="200" applyFont="1" applyAlignment="1">
      <alignment horizontal="right"/>
    </xf>
    <xf numFmtId="0" fontId="16" fillId="4" borderId="0" xfId="200" applyFont="1" applyFill="1" applyAlignment="1">
      <alignment vertical="top" wrapText="1"/>
    </xf>
    <xf numFmtId="0" fontId="16" fillId="4" borderId="0" xfId="200" applyFont="1" applyFill="1" applyAlignment="1">
      <alignment horizontal="center" vertical="top"/>
    </xf>
    <xf numFmtId="165" fontId="16" fillId="4" borderId="0" xfId="2" applyNumberFormat="1" applyFont="1" applyFill="1" applyBorder="1" applyAlignment="1" applyProtection="1">
      <alignment horizontal="right" vertical="top" wrapText="1"/>
    </xf>
    <xf numFmtId="0" fontId="16" fillId="4" borderId="0" xfId="2" applyNumberFormat="1" applyFont="1" applyFill="1" applyBorder="1" applyAlignment="1" applyProtection="1">
      <alignment horizontal="center" vertical="top" wrapText="1"/>
    </xf>
    <xf numFmtId="0" fontId="16" fillId="4" borderId="0" xfId="200" applyFont="1" applyFill="1"/>
    <xf numFmtId="0" fontId="16" fillId="0" borderId="2" xfId="200" applyFont="1" applyBorder="1"/>
    <xf numFmtId="165" fontId="16" fillId="0" borderId="0" xfId="2"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0" fontId="16" fillId="0" borderId="0" xfId="200" applyFont="1" applyAlignment="1">
      <alignment vertical="top" wrapText="1"/>
    </xf>
    <xf numFmtId="0" fontId="16" fillId="0" borderId="0" xfId="200" applyFont="1" applyAlignment="1">
      <alignment horizontal="center" vertical="top"/>
    </xf>
    <xf numFmtId="0" fontId="16" fillId="0" borderId="0" xfId="200" applyFont="1" applyAlignment="1">
      <alignment horizontal="justify" vertical="top" wrapText="1"/>
    </xf>
    <xf numFmtId="0" fontId="45" fillId="0" borderId="0" xfId="200" applyFont="1" applyAlignment="1">
      <alignment horizontal="justify" vertical="top" wrapText="1"/>
    </xf>
    <xf numFmtId="0" fontId="16" fillId="0" borderId="0" xfId="200" applyFont="1" applyAlignment="1">
      <alignment horizontal="center"/>
    </xf>
    <xf numFmtId="0" fontId="5" fillId="0" borderId="0" xfId="389" applyFill="1" applyBorder="1" applyAlignment="1">
      <alignment horizontal="justify" vertical="top" wrapText="1"/>
    </xf>
    <xf numFmtId="0" fontId="16" fillId="0" borderId="0" xfId="16" applyFont="1"/>
    <xf numFmtId="165" fontId="45" fillId="0" borderId="0" xfId="2" applyNumberFormat="1" applyFont="1" applyFill="1" applyBorder="1" applyAlignment="1" applyProtection="1">
      <alignment horizontal="right" vertical="top" wrapText="1"/>
    </xf>
    <xf numFmtId="0" fontId="45" fillId="0" borderId="0" xfId="200" applyFont="1" applyAlignment="1">
      <alignment vertical="top" wrapText="1"/>
    </xf>
    <xf numFmtId="0" fontId="45" fillId="0" borderId="0" xfId="200" applyFont="1" applyAlignment="1">
      <alignment horizontal="center" vertical="top"/>
    </xf>
    <xf numFmtId="0" fontId="16" fillId="0" borderId="2" xfId="200" applyFont="1" applyBorder="1" applyAlignment="1">
      <alignment horizontal="justify" vertical="top" wrapText="1"/>
    </xf>
    <xf numFmtId="0" fontId="15" fillId="0" borderId="0" xfId="200" applyFont="1" applyAlignment="1">
      <alignment horizontal="left" vertical="top" wrapText="1"/>
    </xf>
    <xf numFmtId="0" fontId="7" fillId="0" borderId="2" xfId="200" applyBorder="1"/>
    <xf numFmtId="165" fontId="16" fillId="0" borderId="0" xfId="2" quotePrefix="1" applyNumberFormat="1" applyFont="1" applyFill="1" applyBorder="1" applyAlignment="1" applyProtection="1">
      <alignment horizontal="right" vertical="top" wrapText="1"/>
    </xf>
    <xf numFmtId="165" fontId="16" fillId="0" borderId="0" xfId="2" applyNumberFormat="1" applyFont="1" applyFill="1" applyBorder="1" applyAlignment="1" applyProtection="1">
      <alignment horizontal="left" vertical="top" wrapText="1"/>
    </xf>
    <xf numFmtId="0" fontId="40" fillId="0" borderId="0" xfId="200" applyFont="1" applyAlignment="1">
      <alignment vertical="top" wrapText="1"/>
    </xf>
    <xf numFmtId="0" fontId="15" fillId="0" borderId="3" xfId="200" applyFont="1" applyBorder="1" applyAlignment="1">
      <alignment horizontal="left" vertical="top" wrapText="1"/>
    </xf>
    <xf numFmtId="0" fontId="14" fillId="0" borderId="0" xfId="200" applyFont="1" applyAlignment="1">
      <alignment horizontal="center"/>
    </xf>
    <xf numFmtId="17" fontId="14" fillId="0" borderId="0" xfId="200" quotePrefix="1" applyNumberFormat="1" applyFont="1" applyAlignment="1">
      <alignment horizontal="center"/>
    </xf>
    <xf numFmtId="0" fontId="15" fillId="0" borderId="0" xfId="200" applyFont="1" applyAlignment="1">
      <alignment horizontal="left" wrapText="1"/>
    </xf>
    <xf numFmtId="0" fontId="15" fillId="0" borderId="2" xfId="200" applyFont="1" applyBorder="1" applyAlignment="1">
      <alignment horizontal="left" wrapText="1"/>
    </xf>
    <xf numFmtId="0" fontId="16" fillId="0" borderId="0" xfId="200" applyFont="1" applyAlignment="1">
      <alignment horizontal="center"/>
    </xf>
    <xf numFmtId="0" fontId="16" fillId="0" borderId="2" xfId="200" applyFont="1" applyBorder="1" applyAlignment="1">
      <alignment horizontal="center"/>
    </xf>
    <xf numFmtId="0" fontId="15" fillId="0" borderId="0" xfId="200" applyFont="1" applyAlignment="1">
      <alignment horizontal="center"/>
    </xf>
    <xf numFmtId="0" fontId="16" fillId="0" borderId="0" xfId="200" applyFont="1" applyBorder="1" applyAlignment="1">
      <alignment vertical="top" wrapText="1"/>
    </xf>
    <xf numFmtId="0" fontId="16" fillId="0" borderId="0" xfId="200" applyFont="1" applyBorder="1" applyAlignment="1">
      <alignment horizontal="center" vertical="top"/>
    </xf>
    <xf numFmtId="0" fontId="16" fillId="0" borderId="0" xfId="200" applyFont="1" applyBorder="1" applyAlignment="1">
      <alignment horizontal="justify" vertical="top" wrapText="1"/>
    </xf>
    <xf numFmtId="0" fontId="16" fillId="0" borderId="0" xfId="200" applyFont="1" applyBorder="1"/>
  </cellXfs>
  <cellStyles count="6537">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3" xfId="2889" xr:uid="{DD95B0D4-4170-4CB4-BAA1-617231EC3E05}"/>
    <cellStyle name="Normal 6 2 2 3 2" xfId="5779" xr:uid="{42551142-6ABA-43EC-BE16-B3E457FBC09C}"/>
    <cellStyle name="Normal 6 2 2 4" xfId="4334" xr:uid="{C5468DA1-5BCD-45D4-AFFC-09D31D7791AD}"/>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3" xfId="5091" xr:uid="{C9122AE2-E791-47ED-9E6C-BF376D375913}"/>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61"/>
  <sheetViews>
    <sheetView showGridLines="0" tabSelected="1" topLeftCell="B2" zoomScale="80" zoomScaleNormal="80" zoomScaleSheetLayoutView="96" workbookViewId="0">
      <pane xSplit="1" ySplit="9" topLeftCell="C11" activePane="bottomRight" state="frozen"/>
      <selection pane="topRight" activeCell="C2" sqref="C2"/>
      <selection pane="bottomLeft" activeCell="B11" sqref="B11"/>
      <selection pane="bottomRight" activeCell="B12" sqref="B12"/>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8.28515625" style="1" customWidth="1"/>
    <col min="13" max="16384" width="9.140625" style="1"/>
  </cols>
  <sheetData>
    <row r="1" spans="2:13" ht="21" customHeight="1">
      <c r="B1" s="33" t="s">
        <v>0</v>
      </c>
      <c r="C1" s="33"/>
      <c r="D1" s="33"/>
      <c r="E1" s="33"/>
      <c r="F1" s="33"/>
      <c r="G1" s="33"/>
      <c r="H1" s="33"/>
      <c r="I1" s="33"/>
      <c r="J1" s="33"/>
      <c r="K1" s="33"/>
      <c r="L1" s="33"/>
    </row>
    <row r="2" spans="2:13" ht="18.75" customHeight="1">
      <c r="B2" s="33" t="s">
        <v>1</v>
      </c>
      <c r="C2" s="33"/>
      <c r="D2" s="33"/>
      <c r="E2" s="33"/>
      <c r="F2" s="33"/>
      <c r="G2" s="33"/>
      <c r="H2" s="33"/>
      <c r="I2" s="33"/>
      <c r="J2" s="33"/>
      <c r="K2" s="33"/>
      <c r="L2" s="33"/>
      <c r="M2" s="2"/>
    </row>
    <row r="3" spans="2:13" ht="18.75" customHeight="1">
      <c r="B3" s="33" t="s">
        <v>2</v>
      </c>
      <c r="C3" s="33"/>
      <c r="D3" s="33"/>
      <c r="E3" s="33"/>
      <c r="F3" s="33"/>
      <c r="G3" s="33"/>
      <c r="H3" s="33"/>
      <c r="I3" s="33"/>
      <c r="J3" s="33"/>
      <c r="K3" s="33"/>
      <c r="L3" s="33"/>
    </row>
    <row r="4" spans="2:13" ht="18.75" customHeight="1">
      <c r="B4" s="34" t="str">
        <f>G7&amp;" 2025"</f>
        <v>May 2025</v>
      </c>
      <c r="C4" s="34"/>
      <c r="D4" s="34"/>
      <c r="E4" s="34"/>
      <c r="F4" s="34"/>
      <c r="G4" s="34"/>
      <c r="H4" s="34"/>
      <c r="I4" s="34"/>
      <c r="J4" s="34"/>
      <c r="K4" s="34"/>
      <c r="L4" s="34"/>
    </row>
    <row r="5" spans="2:13" s="3" customFormat="1" ht="15.75">
      <c r="B5" s="39" t="s">
        <v>3</v>
      </c>
      <c r="C5" s="39"/>
      <c r="D5" s="39"/>
      <c r="E5" s="39"/>
      <c r="F5" s="39"/>
      <c r="G5" s="39"/>
      <c r="H5" s="39"/>
      <c r="I5" s="39"/>
      <c r="J5" s="39"/>
      <c r="K5" s="39"/>
      <c r="L5" s="39"/>
    </row>
    <row r="6" spans="2:13" s="3" customFormat="1" ht="15"/>
    <row r="7" spans="2:13" s="3" customFormat="1" ht="22.5" customHeight="1">
      <c r="B7" s="13"/>
      <c r="C7" s="13"/>
      <c r="D7" s="13"/>
      <c r="E7" s="13"/>
      <c r="F7" s="13"/>
      <c r="G7" s="5" t="s">
        <v>4</v>
      </c>
      <c r="H7" s="13"/>
      <c r="I7" s="13"/>
      <c r="J7" s="13"/>
      <c r="K7" s="13"/>
      <c r="L7" s="5" t="str">
        <f>B4&amp;" YEAR-TO-DATE"</f>
        <v>May 2025 YEAR-TO-DATE</v>
      </c>
    </row>
    <row r="8" spans="2:13" s="3" customFormat="1" ht="46.5" customHeight="1">
      <c r="K8" s="20"/>
    </row>
    <row r="9" spans="2:13" s="3" customFormat="1" ht="15">
      <c r="B9" s="35" t="s">
        <v>5</v>
      </c>
      <c r="C9" s="20" t="s">
        <v>6</v>
      </c>
      <c r="D9" s="37" t="s">
        <v>7</v>
      </c>
      <c r="E9" s="37"/>
      <c r="F9" s="20"/>
      <c r="I9" s="37" t="s">
        <v>7</v>
      </c>
      <c r="J9" s="37"/>
      <c r="K9" s="20"/>
    </row>
    <row r="10" spans="2:13" s="3" customFormat="1" ht="17.25" customHeight="1">
      <c r="B10" s="36"/>
      <c r="C10" s="6" t="s">
        <v>8</v>
      </c>
      <c r="D10" s="38" t="s">
        <v>9</v>
      </c>
      <c r="E10" s="38"/>
      <c r="F10" s="20"/>
      <c r="G10" s="6" t="s">
        <v>10</v>
      </c>
      <c r="I10" s="38" t="s">
        <v>9</v>
      </c>
      <c r="J10" s="38"/>
      <c r="K10" s="20"/>
      <c r="L10" s="6" t="s">
        <v>10</v>
      </c>
    </row>
    <row r="11" spans="2:13" s="3" customFormat="1" ht="30.75" customHeight="1">
      <c r="D11" s="7" t="s">
        <v>11</v>
      </c>
      <c r="E11" s="7" t="s">
        <v>12</v>
      </c>
      <c r="F11" s="6"/>
      <c r="I11" s="7" t="s">
        <v>11</v>
      </c>
      <c r="J11" s="7" t="s">
        <v>12</v>
      </c>
    </row>
    <row r="12" spans="2:13" s="3" customFormat="1" ht="99" customHeight="1">
      <c r="B12" s="16" t="s">
        <v>13</v>
      </c>
      <c r="C12" s="17" t="s">
        <v>14</v>
      </c>
      <c r="D12" s="14">
        <v>-2.6</v>
      </c>
      <c r="E12" s="14">
        <v>-0.6</v>
      </c>
      <c r="F12" s="15"/>
      <c r="G12" s="18" t="s">
        <v>15</v>
      </c>
      <c r="I12" s="14">
        <v>27.6</v>
      </c>
      <c r="J12" s="14">
        <v>1.3</v>
      </c>
      <c r="K12" s="15"/>
      <c r="L12" s="18" t="s">
        <v>16</v>
      </c>
    </row>
    <row r="13" spans="2:13" s="3" customFormat="1" ht="47.25" customHeight="1">
      <c r="B13" s="16" t="s">
        <v>17</v>
      </c>
      <c r="C13" s="17" t="s">
        <v>14</v>
      </c>
      <c r="D13" s="14">
        <v>1.4</v>
      </c>
      <c r="E13" s="14">
        <v>0.6</v>
      </c>
      <c r="F13" s="18"/>
      <c r="G13" s="18" t="s">
        <v>18</v>
      </c>
      <c r="H13" s="18"/>
      <c r="I13" s="14">
        <v>1.9</v>
      </c>
      <c r="J13" s="14">
        <v>0.2</v>
      </c>
      <c r="K13" s="18"/>
      <c r="L13" s="18" t="s">
        <v>19</v>
      </c>
    </row>
    <row r="14" spans="2:13" s="3" customFormat="1" ht="176.25" customHeight="1">
      <c r="B14" s="16" t="s">
        <v>20</v>
      </c>
      <c r="C14" s="17" t="s">
        <v>14</v>
      </c>
      <c r="D14" s="14">
        <v>7.1</v>
      </c>
      <c r="E14" s="14">
        <v>8.6</v>
      </c>
      <c r="F14" s="18"/>
      <c r="G14" s="18" t="s">
        <v>21</v>
      </c>
      <c r="H14" s="18"/>
      <c r="I14" s="14">
        <v>46.9</v>
      </c>
      <c r="J14" s="14">
        <v>11.7</v>
      </c>
      <c r="K14" s="18"/>
      <c r="L14" s="18" t="s">
        <v>127</v>
      </c>
    </row>
    <row r="15" spans="2:13" s="3" customFormat="1" ht="139.5" customHeight="1">
      <c r="B15" s="16" t="s">
        <v>22</v>
      </c>
      <c r="C15" s="17" t="s">
        <v>14</v>
      </c>
      <c r="D15" s="14">
        <v>5.6</v>
      </c>
      <c r="E15" s="14">
        <v>1</v>
      </c>
      <c r="F15" s="19"/>
      <c r="G15" s="18" t="s">
        <v>23</v>
      </c>
      <c r="H15" s="18"/>
      <c r="I15" s="14">
        <v>51.7</v>
      </c>
      <c r="J15" s="14">
        <v>2</v>
      </c>
      <c r="K15" s="18"/>
      <c r="L15" s="18" t="s">
        <v>24</v>
      </c>
    </row>
    <row r="16" spans="2:13" s="3" customFormat="1" ht="144.75" customHeight="1">
      <c r="B16" s="16" t="s">
        <v>25</v>
      </c>
      <c r="C16" s="17" t="s">
        <v>14</v>
      </c>
      <c r="D16" s="14">
        <v>-23.9</v>
      </c>
      <c r="E16" s="14">
        <v>-33.700000000000003</v>
      </c>
      <c r="F16" s="21"/>
      <c r="G16" s="18" t="s">
        <v>126</v>
      </c>
      <c r="H16" s="18"/>
      <c r="I16" s="14">
        <v>-122.8</v>
      </c>
      <c r="J16" s="14">
        <v>-35</v>
      </c>
      <c r="K16" s="18"/>
      <c r="L16" s="18" t="s">
        <v>26</v>
      </c>
    </row>
    <row r="17" spans="2:12" s="3" customFormat="1" ht="134.25" customHeight="1">
      <c r="B17" s="16" t="s">
        <v>27</v>
      </c>
      <c r="C17" s="17" t="s">
        <v>14</v>
      </c>
      <c r="D17" s="14">
        <v>4</v>
      </c>
      <c r="E17" s="14">
        <v>2.4</v>
      </c>
      <c r="F17" s="18"/>
      <c r="G17" s="18" t="s">
        <v>71</v>
      </c>
      <c r="H17" s="18"/>
      <c r="I17" s="14">
        <v>57.4</v>
      </c>
      <c r="J17" s="14">
        <v>7.1</v>
      </c>
      <c r="K17" s="18"/>
      <c r="L17" s="18" t="s">
        <v>72</v>
      </c>
    </row>
    <row r="18" spans="2:12" s="43" customFormat="1" ht="102.75" customHeight="1">
      <c r="B18" s="40" t="s">
        <v>28</v>
      </c>
      <c r="C18" s="41" t="s">
        <v>14</v>
      </c>
      <c r="D18" s="14">
        <v>49.6</v>
      </c>
      <c r="E18" s="14">
        <v>66.2</v>
      </c>
      <c r="F18" s="42"/>
      <c r="G18" s="42" t="s">
        <v>73</v>
      </c>
      <c r="H18" s="42"/>
      <c r="I18" s="14">
        <v>66.599999999999994</v>
      </c>
      <c r="J18" s="14">
        <v>17.399999999999999</v>
      </c>
      <c r="K18" s="42"/>
      <c r="L18" s="42" t="s">
        <v>74</v>
      </c>
    </row>
    <row r="19" spans="2:12" s="22" customFormat="1" ht="78.75" customHeight="1">
      <c r="B19" s="16" t="s">
        <v>29</v>
      </c>
      <c r="C19" s="17" t="s">
        <v>14</v>
      </c>
      <c r="D19" s="14">
        <v>6.6</v>
      </c>
      <c r="E19" s="14">
        <v>5.0999999999999996</v>
      </c>
      <c r="F19" s="18"/>
      <c r="G19" s="18" t="s">
        <v>75</v>
      </c>
      <c r="H19" s="18"/>
      <c r="I19" s="14">
        <v>19.5</v>
      </c>
      <c r="J19" s="14">
        <v>3</v>
      </c>
      <c r="K19" s="18"/>
      <c r="L19" s="18" t="s">
        <v>76</v>
      </c>
    </row>
    <row r="20" spans="2:12" s="3" customFormat="1" ht="206.25" customHeight="1">
      <c r="B20" s="16" t="s">
        <v>30</v>
      </c>
      <c r="C20" s="17" t="s">
        <v>14</v>
      </c>
      <c r="D20" s="14">
        <v>-1.3</v>
      </c>
      <c r="E20" s="14">
        <v>-1.4</v>
      </c>
      <c r="F20" s="18"/>
      <c r="G20" s="18" t="s">
        <v>31</v>
      </c>
      <c r="H20" s="18"/>
      <c r="I20" s="14">
        <v>-16.399999999999999</v>
      </c>
      <c r="J20" s="14">
        <v>-3.5</v>
      </c>
      <c r="K20" s="18"/>
      <c r="L20" s="18" t="s">
        <v>128</v>
      </c>
    </row>
    <row r="21" spans="2:12" ht="75" customHeight="1">
      <c r="B21" s="16" t="s">
        <v>32</v>
      </c>
      <c r="C21" s="17" t="s">
        <v>14</v>
      </c>
      <c r="D21" s="14">
        <v>-0.3</v>
      </c>
      <c r="E21" s="14">
        <v>-0.7</v>
      </c>
      <c r="F21" s="18"/>
      <c r="G21" s="18" t="s">
        <v>33</v>
      </c>
      <c r="H21" s="18"/>
      <c r="I21" s="14">
        <v>-8.3000000000000007</v>
      </c>
      <c r="J21" s="14">
        <v>-3.9</v>
      </c>
      <c r="K21" s="18"/>
      <c r="L21" s="18" t="s">
        <v>34</v>
      </c>
    </row>
    <row r="22" spans="2:12" ht="69" customHeight="1">
      <c r="B22" s="16" t="s">
        <v>35</v>
      </c>
      <c r="C22" s="17" t="s">
        <v>14</v>
      </c>
      <c r="D22" s="14">
        <v>-4.3</v>
      </c>
      <c r="E22" s="14">
        <v>-9.3000000000000007</v>
      </c>
      <c r="F22" s="18"/>
      <c r="G22" s="18" t="s">
        <v>119</v>
      </c>
      <c r="H22" s="18"/>
      <c r="I22" s="14">
        <v>-21</v>
      </c>
      <c r="J22" s="14">
        <v>-8.8000000000000007</v>
      </c>
      <c r="K22" s="18"/>
      <c r="L22" s="18" t="s">
        <v>77</v>
      </c>
    </row>
    <row r="23" spans="2:12" ht="52.5" customHeight="1">
      <c r="B23" s="16" t="s">
        <v>36</v>
      </c>
      <c r="C23" s="17" t="s">
        <v>14</v>
      </c>
      <c r="D23" s="14">
        <v>3.3</v>
      </c>
      <c r="E23" s="14">
        <v>17.3</v>
      </c>
      <c r="F23" s="18"/>
      <c r="G23" s="18" t="s">
        <v>78</v>
      </c>
      <c r="H23" s="18"/>
      <c r="I23" s="14">
        <v>5.4</v>
      </c>
      <c r="J23" s="14">
        <v>5.6</v>
      </c>
      <c r="K23" s="18"/>
      <c r="L23" s="18" t="s">
        <v>121</v>
      </c>
    </row>
    <row r="24" spans="2:12" ht="94.5" customHeight="1">
      <c r="B24" s="16" t="s">
        <v>38</v>
      </c>
      <c r="C24" s="17" t="s">
        <v>14</v>
      </c>
      <c r="D24" s="14">
        <v>-23.5</v>
      </c>
      <c r="E24" s="14" t="s">
        <v>48</v>
      </c>
      <c r="F24" s="18"/>
      <c r="G24" s="18" t="s">
        <v>79</v>
      </c>
      <c r="H24" s="18"/>
      <c r="I24" s="14">
        <v>-19.7</v>
      </c>
      <c r="J24" s="14" t="s">
        <v>48</v>
      </c>
      <c r="K24" s="18"/>
      <c r="L24" s="18" t="s">
        <v>80</v>
      </c>
    </row>
    <row r="25" spans="2:12" s="22" customFormat="1" ht="92.25" customHeight="1">
      <c r="B25" s="16" t="s">
        <v>39</v>
      </c>
      <c r="C25" s="17" t="s">
        <v>14</v>
      </c>
      <c r="D25" s="14">
        <v>16.600000000000001</v>
      </c>
      <c r="E25" s="14">
        <v>48.5</v>
      </c>
      <c r="F25" s="18"/>
      <c r="G25" s="18" t="s">
        <v>81</v>
      </c>
      <c r="H25" s="18"/>
      <c r="I25" s="14">
        <v>23.6</v>
      </c>
      <c r="J25" s="14">
        <v>13.7</v>
      </c>
      <c r="K25" s="18"/>
      <c r="L25" s="18" t="s">
        <v>82</v>
      </c>
    </row>
    <row r="26" spans="2:12" ht="50.25" customHeight="1">
      <c r="B26" s="16" t="s">
        <v>40</v>
      </c>
      <c r="C26" s="17" t="s">
        <v>14</v>
      </c>
      <c r="D26" s="14">
        <v>-2.8</v>
      </c>
      <c r="E26" s="14">
        <v>-5</v>
      </c>
      <c r="F26" s="18"/>
      <c r="G26" s="18" t="s">
        <v>41</v>
      </c>
      <c r="H26" s="18"/>
      <c r="I26" s="14">
        <v>-37</v>
      </c>
      <c r="J26" s="14">
        <v>-14.8</v>
      </c>
      <c r="K26" s="18"/>
      <c r="L26" s="18" t="s">
        <v>42</v>
      </c>
    </row>
    <row r="27" spans="2:12" ht="174.75" customHeight="1">
      <c r="B27" s="16" t="s">
        <v>43</v>
      </c>
      <c r="C27" s="17" t="s">
        <v>14</v>
      </c>
      <c r="D27" s="14">
        <v>-4.8</v>
      </c>
      <c r="E27" s="14">
        <v>-6.2</v>
      </c>
      <c r="F27" s="18"/>
      <c r="G27" s="18" t="s">
        <v>122</v>
      </c>
      <c r="H27" s="18"/>
      <c r="I27" s="14">
        <v>-2.1</v>
      </c>
      <c r="J27" s="14">
        <v>-0.5</v>
      </c>
      <c r="K27" s="18"/>
      <c r="L27" s="18" t="s">
        <v>123</v>
      </c>
    </row>
    <row r="28" spans="2:12" ht="192" customHeight="1">
      <c r="B28" s="16" t="s">
        <v>44</v>
      </c>
      <c r="C28" s="17" t="s">
        <v>14</v>
      </c>
      <c r="D28" s="14">
        <v>6.7</v>
      </c>
      <c r="E28" s="14">
        <v>10.9</v>
      </c>
      <c r="F28" s="18"/>
      <c r="G28" s="18" t="s">
        <v>124</v>
      </c>
      <c r="H28" s="18"/>
      <c r="I28" s="14">
        <v>53.1</v>
      </c>
      <c r="J28" s="14">
        <v>17.600000000000001</v>
      </c>
      <c r="K28" s="18"/>
      <c r="L28" s="18" t="s">
        <v>125</v>
      </c>
    </row>
    <row r="29" spans="2:12" ht="125.25" customHeight="1">
      <c r="B29" s="16" t="s">
        <v>45</v>
      </c>
      <c r="C29" s="17" t="s">
        <v>14</v>
      </c>
      <c r="D29" s="14">
        <v>-3.3</v>
      </c>
      <c r="E29" s="14">
        <v>-6</v>
      </c>
      <c r="F29" s="18"/>
      <c r="G29" s="18" t="s">
        <v>120</v>
      </c>
      <c r="H29" s="18"/>
      <c r="I29" s="14">
        <v>-5.4</v>
      </c>
      <c r="J29" s="14">
        <v>-1.9</v>
      </c>
      <c r="K29" s="18"/>
      <c r="L29" s="18" t="s">
        <v>68</v>
      </c>
    </row>
    <row r="30" spans="2:12" s="22" customFormat="1" ht="225" customHeight="1">
      <c r="B30" s="16" t="s">
        <v>46</v>
      </c>
      <c r="C30" s="17" t="s">
        <v>14</v>
      </c>
      <c r="D30" s="14">
        <v>-0.2</v>
      </c>
      <c r="E30" s="14">
        <v>-0.7</v>
      </c>
      <c r="F30" s="18"/>
      <c r="G30" s="19" t="s">
        <v>69</v>
      </c>
      <c r="H30" s="18"/>
      <c r="I30" s="14">
        <v>13.9</v>
      </c>
      <c r="J30" s="14">
        <v>10.7</v>
      </c>
      <c r="K30" s="18"/>
      <c r="L30" s="18" t="s">
        <v>70</v>
      </c>
    </row>
    <row r="31" spans="2:12" ht="51.75" customHeight="1">
      <c r="B31" s="16" t="s">
        <v>47</v>
      </c>
      <c r="C31" s="17" t="s">
        <v>14</v>
      </c>
      <c r="D31" s="14">
        <v>-8.6</v>
      </c>
      <c r="E31" s="14" t="s">
        <v>48</v>
      </c>
      <c r="F31" s="18"/>
      <c r="G31" s="18" t="s">
        <v>83</v>
      </c>
      <c r="H31" s="18"/>
      <c r="I31" s="14">
        <v>8.3000000000000007</v>
      </c>
      <c r="J31" s="14" t="s">
        <v>48</v>
      </c>
      <c r="K31" s="18"/>
      <c r="L31" s="18" t="s">
        <v>84</v>
      </c>
    </row>
    <row r="32" spans="2:12" s="3" customFormat="1" ht="57.75" customHeight="1">
      <c r="B32" s="16" t="s">
        <v>49</v>
      </c>
      <c r="C32" s="17" t="s">
        <v>14</v>
      </c>
      <c r="D32" s="14">
        <v>-22.1</v>
      </c>
      <c r="E32" s="14">
        <v>-7.3</v>
      </c>
      <c r="F32" s="18"/>
      <c r="G32" s="18" t="s">
        <v>86</v>
      </c>
      <c r="H32" s="18"/>
      <c r="I32" s="14">
        <v>-73.5</v>
      </c>
      <c r="J32" s="14">
        <v>-4.8</v>
      </c>
      <c r="K32" s="18"/>
      <c r="L32" s="18" t="s">
        <v>85</v>
      </c>
    </row>
    <row r="33" spans="2:12" s="3" customFormat="1" ht="36.75" customHeight="1">
      <c r="B33" s="16" t="s">
        <v>50</v>
      </c>
      <c r="C33" s="17" t="s">
        <v>14</v>
      </c>
      <c r="D33" s="14">
        <v>0.3</v>
      </c>
      <c r="E33" s="23">
        <v>66.7</v>
      </c>
      <c r="F33" s="18"/>
      <c r="G33" s="18" t="s">
        <v>37</v>
      </c>
      <c r="H33" s="18"/>
      <c r="I33" s="14">
        <v>1.6</v>
      </c>
      <c r="J33" s="23">
        <v>63.8</v>
      </c>
      <c r="K33" s="18"/>
      <c r="L33" s="18" t="s">
        <v>87</v>
      </c>
    </row>
    <row r="34" spans="2:12" s="3" customFormat="1" ht="31.5" customHeight="1">
      <c r="B34" s="16" t="s">
        <v>51</v>
      </c>
      <c r="C34" s="17" t="s">
        <v>14</v>
      </c>
      <c r="D34" s="14">
        <v>5</v>
      </c>
      <c r="E34" s="14" t="s">
        <v>48</v>
      </c>
      <c r="F34" s="18"/>
      <c r="G34" s="18" t="s">
        <v>52</v>
      </c>
      <c r="H34" s="18"/>
      <c r="I34" s="14">
        <v>24.9</v>
      </c>
      <c r="J34" s="14" t="s">
        <v>48</v>
      </c>
      <c r="K34" s="18"/>
      <c r="L34" s="18" t="s">
        <v>88</v>
      </c>
    </row>
    <row r="35" spans="2:12" s="3" customFormat="1" ht="58.5" customHeight="1">
      <c r="B35" s="16" t="s">
        <v>53</v>
      </c>
      <c r="C35" s="17" t="s">
        <v>14</v>
      </c>
      <c r="D35" s="14">
        <v>5.9</v>
      </c>
      <c r="E35" s="14" t="s">
        <v>48</v>
      </c>
      <c r="F35" s="18"/>
      <c r="G35" s="18" t="s">
        <v>54</v>
      </c>
      <c r="H35" s="18"/>
      <c r="I35" s="14">
        <v>29.3</v>
      </c>
      <c r="J35" s="14" t="s">
        <v>48</v>
      </c>
      <c r="K35" s="18"/>
      <c r="L35" s="18" t="s">
        <v>89</v>
      </c>
    </row>
    <row r="36" spans="2:12" s="3" customFormat="1" ht="99" customHeight="1">
      <c r="B36" s="24" t="s">
        <v>55</v>
      </c>
      <c r="C36" s="25" t="s">
        <v>14</v>
      </c>
      <c r="D36" s="23">
        <v>-2.4</v>
      </c>
      <c r="E36" s="23" t="s">
        <v>48</v>
      </c>
      <c r="F36" s="19"/>
      <c r="G36" s="18" t="s">
        <v>90</v>
      </c>
      <c r="H36" s="19"/>
      <c r="I36" s="23">
        <v>-12.5</v>
      </c>
      <c r="J36" s="23" t="s">
        <v>48</v>
      </c>
      <c r="K36" s="18"/>
      <c r="L36" s="18" t="s">
        <v>91</v>
      </c>
    </row>
    <row r="37" spans="2:12" s="3" customFormat="1" ht="90.75" customHeight="1">
      <c r="B37" s="24" t="s">
        <v>56</v>
      </c>
      <c r="C37" s="25" t="s">
        <v>14</v>
      </c>
      <c r="D37" s="23">
        <v>1.6</v>
      </c>
      <c r="E37" s="23">
        <v>24</v>
      </c>
      <c r="F37" s="19"/>
      <c r="G37" s="18" t="s">
        <v>92</v>
      </c>
      <c r="H37" s="19"/>
      <c r="I37" s="23">
        <v>-2.1</v>
      </c>
      <c r="J37" s="23">
        <v>-16.2</v>
      </c>
      <c r="K37" s="18"/>
      <c r="L37" s="18" t="s">
        <v>93</v>
      </c>
    </row>
    <row r="38" spans="2:12" s="22" customFormat="1" ht="52.5" customHeight="1">
      <c r="B38" s="32" t="s">
        <v>57</v>
      </c>
      <c r="C38" s="32"/>
      <c r="D38" s="32"/>
      <c r="E38" s="32"/>
      <c r="F38" s="32"/>
      <c r="G38" s="32"/>
      <c r="H38" s="32"/>
      <c r="I38" s="32"/>
      <c r="J38" s="32"/>
      <c r="K38" s="32"/>
      <c r="L38" s="32"/>
    </row>
    <row r="39" spans="2:12" s="22" customFormat="1" ht="3.75" customHeight="1">
      <c r="B39" s="27"/>
      <c r="C39" s="27"/>
      <c r="D39" s="27"/>
      <c r="E39" s="27"/>
      <c r="F39" s="27"/>
      <c r="G39" s="27"/>
      <c r="H39" s="27"/>
      <c r="I39" s="27"/>
      <c r="J39" s="27"/>
      <c r="K39" s="27"/>
      <c r="L39" s="27"/>
    </row>
    <row r="40" spans="2:12" s="22" customFormat="1" ht="88.5" customHeight="1">
      <c r="B40" s="16" t="s">
        <v>58</v>
      </c>
      <c r="C40" s="17" t="s">
        <v>59</v>
      </c>
      <c r="D40" s="14">
        <v>-6.4</v>
      </c>
      <c r="E40" s="14">
        <v>-3.1</v>
      </c>
      <c r="F40" s="18"/>
      <c r="G40" s="18" t="s">
        <v>105</v>
      </c>
      <c r="H40" s="18"/>
      <c r="I40" s="14">
        <v>-73.599999999999994</v>
      </c>
      <c r="J40" s="14">
        <v>-7.2</v>
      </c>
      <c r="K40" s="18"/>
      <c r="L40" s="18" t="s">
        <v>94</v>
      </c>
    </row>
    <row r="41" spans="2:12" ht="67.5" customHeight="1">
      <c r="B41" s="16" t="s">
        <v>22</v>
      </c>
      <c r="C41" s="17" t="s">
        <v>59</v>
      </c>
      <c r="D41" s="14">
        <v>9</v>
      </c>
      <c r="E41" s="14">
        <v>12.5</v>
      </c>
      <c r="F41" s="18"/>
      <c r="G41" s="18" t="s">
        <v>95</v>
      </c>
      <c r="H41" s="18"/>
      <c r="I41" s="14">
        <v>50</v>
      </c>
      <c r="J41" s="14">
        <v>14.1</v>
      </c>
      <c r="K41" s="18"/>
      <c r="L41" s="18" t="s">
        <v>114</v>
      </c>
    </row>
    <row r="42" spans="2:12" ht="69" customHeight="1">
      <c r="B42" s="16" t="s">
        <v>25</v>
      </c>
      <c r="C42" s="17" t="s">
        <v>59</v>
      </c>
      <c r="D42" s="14">
        <v>-4.2</v>
      </c>
      <c r="E42" s="14">
        <v>-22.5</v>
      </c>
      <c r="F42" s="18"/>
      <c r="G42" s="18" t="s">
        <v>96</v>
      </c>
      <c r="H42" s="18"/>
      <c r="I42" s="14">
        <v>-15</v>
      </c>
      <c r="J42" s="14">
        <v>-16.100000000000001</v>
      </c>
      <c r="K42" s="18"/>
      <c r="L42" s="18" t="s">
        <v>97</v>
      </c>
    </row>
    <row r="43" spans="2:12" ht="75" customHeight="1">
      <c r="B43" s="16" t="s">
        <v>27</v>
      </c>
      <c r="C43" s="17" t="s">
        <v>59</v>
      </c>
      <c r="D43" s="14">
        <v>1.7</v>
      </c>
      <c r="E43" s="14">
        <v>18.899999999999999</v>
      </c>
      <c r="F43" s="18"/>
      <c r="G43" s="18" t="s">
        <v>98</v>
      </c>
      <c r="H43" s="18"/>
      <c r="I43" s="14">
        <v>8.6</v>
      </c>
      <c r="J43" s="14">
        <v>20</v>
      </c>
      <c r="K43" s="18"/>
      <c r="L43" s="18" t="s">
        <v>106</v>
      </c>
    </row>
    <row r="44" spans="2:12" ht="42" customHeight="1">
      <c r="B44" s="16" t="s">
        <v>60</v>
      </c>
      <c r="C44" s="17" t="s">
        <v>59</v>
      </c>
      <c r="D44" s="14">
        <v>-0.2</v>
      </c>
      <c r="E44" s="14">
        <v>-13.6</v>
      </c>
      <c r="F44" s="18"/>
      <c r="G44" s="18" t="s">
        <v>61</v>
      </c>
      <c r="H44" s="18"/>
      <c r="I44" s="14">
        <v>-0.8</v>
      </c>
      <c r="J44" s="14">
        <v>-12</v>
      </c>
      <c r="K44" s="18"/>
      <c r="L44" s="18" t="s">
        <v>99</v>
      </c>
    </row>
    <row r="45" spans="2:12" ht="56.25" customHeight="1">
      <c r="B45" s="16" t="s">
        <v>29</v>
      </c>
      <c r="C45" s="17" t="s">
        <v>59</v>
      </c>
      <c r="D45" s="14">
        <v>3.1</v>
      </c>
      <c r="E45" s="14">
        <v>27.7</v>
      </c>
      <c r="F45" s="18"/>
      <c r="G45" s="18" t="s">
        <v>100</v>
      </c>
      <c r="H45" s="18"/>
      <c r="I45" s="14">
        <v>14.1</v>
      </c>
      <c r="J45" s="14">
        <v>25.7</v>
      </c>
      <c r="K45" s="18"/>
      <c r="L45" s="18" t="s">
        <v>107</v>
      </c>
    </row>
    <row r="46" spans="2:12" ht="66.75" customHeight="1">
      <c r="B46" s="16" t="s">
        <v>30</v>
      </c>
      <c r="C46" s="17" t="s">
        <v>59</v>
      </c>
      <c r="D46" s="14">
        <v>0.3</v>
      </c>
      <c r="E46" s="14">
        <v>1.1000000000000001</v>
      </c>
      <c r="F46" s="18"/>
      <c r="G46" s="18" t="s">
        <v>62</v>
      </c>
      <c r="H46" s="18"/>
      <c r="I46" s="14">
        <v>6.1</v>
      </c>
      <c r="J46" s="14">
        <v>5</v>
      </c>
      <c r="K46" s="18"/>
      <c r="L46" s="18" t="s">
        <v>108</v>
      </c>
    </row>
    <row r="47" spans="2:12" ht="70.5" customHeight="1">
      <c r="B47" s="16" t="s">
        <v>32</v>
      </c>
      <c r="C47" s="17" t="s">
        <v>59</v>
      </c>
      <c r="D47" s="14">
        <v>0.6</v>
      </c>
      <c r="E47" s="14">
        <v>1.4</v>
      </c>
      <c r="F47" s="18"/>
      <c r="G47" s="18" t="s">
        <v>109</v>
      </c>
      <c r="H47" s="18"/>
      <c r="I47" s="14">
        <v>8</v>
      </c>
      <c r="J47" s="14">
        <v>3.8</v>
      </c>
      <c r="K47" s="18"/>
      <c r="L47" s="18" t="s">
        <v>110</v>
      </c>
    </row>
    <row r="48" spans="2:12" ht="34.5" customHeight="1">
      <c r="B48" s="16" t="s">
        <v>35</v>
      </c>
      <c r="C48" s="17" t="s">
        <v>59</v>
      </c>
      <c r="D48" s="14">
        <v>0</v>
      </c>
      <c r="E48" s="14">
        <v>-5.4</v>
      </c>
      <c r="F48" s="18"/>
      <c r="G48" s="18" t="s">
        <v>61</v>
      </c>
      <c r="H48" s="18"/>
      <c r="I48" s="14">
        <v>-0.3</v>
      </c>
      <c r="J48" s="14" t="s">
        <v>48</v>
      </c>
      <c r="K48" s="18"/>
      <c r="L48" s="18" t="s">
        <v>61</v>
      </c>
    </row>
    <row r="49" spans="2:12" ht="37.5" customHeight="1">
      <c r="B49" s="16" t="s">
        <v>36</v>
      </c>
      <c r="C49" s="17" t="s">
        <v>59</v>
      </c>
      <c r="D49" s="14">
        <v>0</v>
      </c>
      <c r="E49" s="23">
        <v>96</v>
      </c>
      <c r="F49" s="18"/>
      <c r="G49" s="18" t="s">
        <v>61</v>
      </c>
      <c r="H49" s="18"/>
      <c r="I49" s="14">
        <v>0</v>
      </c>
      <c r="J49" s="23">
        <v>28.3</v>
      </c>
      <c r="K49" s="18"/>
      <c r="L49" s="18" t="s">
        <v>61</v>
      </c>
    </row>
    <row r="50" spans="2:12" ht="40.5" customHeight="1">
      <c r="B50" s="16" t="s">
        <v>38</v>
      </c>
      <c r="C50" s="17" t="s">
        <v>59</v>
      </c>
      <c r="D50" s="14">
        <v>-0.1</v>
      </c>
      <c r="E50" s="14">
        <v>-13.8</v>
      </c>
      <c r="F50" s="18"/>
      <c r="G50" s="18" t="s">
        <v>61</v>
      </c>
      <c r="H50" s="18"/>
      <c r="I50" s="14">
        <v>-0.3</v>
      </c>
      <c r="J50" s="14">
        <v>-8.9</v>
      </c>
      <c r="K50" s="18"/>
      <c r="L50" s="18" t="s">
        <v>61</v>
      </c>
    </row>
    <row r="51" spans="2:12" s="22" customFormat="1" ht="39" customHeight="1">
      <c r="B51" s="16" t="s">
        <v>39</v>
      </c>
      <c r="C51" s="17" t="s">
        <v>59</v>
      </c>
      <c r="D51" s="14">
        <v>0</v>
      </c>
      <c r="E51" s="14" t="s">
        <v>63</v>
      </c>
      <c r="F51" s="18"/>
      <c r="G51" s="18" t="s">
        <v>64</v>
      </c>
      <c r="H51" s="18"/>
      <c r="I51" s="14">
        <v>0</v>
      </c>
      <c r="J51" s="14" t="s">
        <v>63</v>
      </c>
      <c r="K51" s="18"/>
      <c r="L51" s="18" t="s">
        <v>64</v>
      </c>
    </row>
    <row r="52" spans="2:12" ht="42" customHeight="1">
      <c r="B52" s="16" t="s">
        <v>40</v>
      </c>
      <c r="C52" s="17" t="s">
        <v>59</v>
      </c>
      <c r="D52" s="14">
        <v>0</v>
      </c>
      <c r="E52" s="14" t="s">
        <v>63</v>
      </c>
      <c r="F52" s="18"/>
      <c r="G52" s="18" t="s">
        <v>64</v>
      </c>
      <c r="H52" s="18"/>
      <c r="I52" s="14">
        <v>0</v>
      </c>
      <c r="J52" s="14" t="s">
        <v>63</v>
      </c>
      <c r="K52" s="18"/>
      <c r="L52" s="18" t="s">
        <v>64</v>
      </c>
    </row>
    <row r="53" spans="2:12" ht="60" customHeight="1">
      <c r="B53" s="16" t="s">
        <v>43</v>
      </c>
      <c r="C53" s="17" t="s">
        <v>59</v>
      </c>
      <c r="D53" s="14">
        <v>-4.8</v>
      </c>
      <c r="E53" s="14">
        <v>-91.7</v>
      </c>
      <c r="F53" s="18"/>
      <c r="G53" s="18" t="s">
        <v>101</v>
      </c>
      <c r="H53" s="18"/>
      <c r="I53" s="14">
        <v>-2.9</v>
      </c>
      <c r="J53" s="14">
        <v>-8.1</v>
      </c>
      <c r="K53" s="18"/>
      <c r="L53" s="18" t="s">
        <v>102</v>
      </c>
    </row>
    <row r="54" spans="2:12" ht="69" customHeight="1">
      <c r="B54" s="16" t="s">
        <v>44</v>
      </c>
      <c r="C54" s="17" t="s">
        <v>59</v>
      </c>
      <c r="D54" s="14">
        <v>1.6</v>
      </c>
      <c r="E54" s="14">
        <v>15.9</v>
      </c>
      <c r="F54" s="18"/>
      <c r="G54" s="18" t="s">
        <v>111</v>
      </c>
      <c r="H54" s="18"/>
      <c r="I54" s="14">
        <v>14</v>
      </c>
      <c r="J54" s="14">
        <v>25.7</v>
      </c>
      <c r="K54" s="18"/>
      <c r="L54" s="18" t="s">
        <v>112</v>
      </c>
    </row>
    <row r="55" spans="2:12" ht="65.25" customHeight="1">
      <c r="B55" s="16" t="s">
        <v>45</v>
      </c>
      <c r="C55" s="17" t="s">
        <v>59</v>
      </c>
      <c r="D55" s="14">
        <v>-1.1000000000000001</v>
      </c>
      <c r="E55" s="14">
        <v>-11.1</v>
      </c>
      <c r="F55" s="18"/>
      <c r="G55" s="18" t="s">
        <v>103</v>
      </c>
      <c r="H55" s="18"/>
      <c r="I55" s="14">
        <v>-5.5</v>
      </c>
      <c r="J55" s="14">
        <v>-13</v>
      </c>
      <c r="K55" s="18"/>
      <c r="L55" s="18" t="s">
        <v>104</v>
      </c>
    </row>
    <row r="56" spans="2:12" s="22" customFormat="1" ht="57" customHeight="1">
      <c r="B56" s="16" t="s">
        <v>46</v>
      </c>
      <c r="C56" s="17" t="s">
        <v>59</v>
      </c>
      <c r="D56" s="14">
        <v>0</v>
      </c>
      <c r="E56" s="23">
        <v>-9</v>
      </c>
      <c r="F56" s="18"/>
      <c r="G56" s="18" t="s">
        <v>61</v>
      </c>
      <c r="H56" s="18"/>
      <c r="I56" s="14">
        <v>-2.5</v>
      </c>
      <c r="J56" s="23" t="s">
        <v>48</v>
      </c>
      <c r="K56" s="18"/>
      <c r="L56" s="18" t="s">
        <v>113</v>
      </c>
    </row>
    <row r="57" spans="2:12" s="28" customFormat="1" ht="15" customHeight="1">
      <c r="B57" s="26"/>
      <c r="C57" s="26"/>
      <c r="D57" s="26"/>
      <c r="E57" s="26"/>
      <c r="F57" s="26"/>
      <c r="G57" s="26"/>
      <c r="H57" s="26"/>
      <c r="I57" s="26"/>
      <c r="J57" s="26"/>
      <c r="K57" s="26"/>
      <c r="L57" s="26"/>
    </row>
    <row r="58" spans="2:12" s="4" customFormat="1" ht="15.75" hidden="1" customHeight="1">
      <c r="B58" s="8" t="s">
        <v>65</v>
      </c>
      <c r="C58" s="9"/>
      <c r="D58" s="10"/>
      <c r="E58" s="10"/>
      <c r="F58" s="11"/>
      <c r="G58" s="8"/>
      <c r="H58" s="12"/>
      <c r="I58" s="10"/>
      <c r="J58" s="10"/>
      <c r="K58" s="12"/>
      <c r="L58" s="8"/>
    </row>
    <row r="59" spans="2:12" ht="159.75" customHeight="1">
      <c r="B59" s="16" t="s">
        <v>66</v>
      </c>
      <c r="C59" s="17" t="s">
        <v>14</v>
      </c>
      <c r="D59" s="14">
        <v>51</v>
      </c>
      <c r="E59" s="14">
        <v>6</v>
      </c>
      <c r="F59" s="15"/>
      <c r="G59" s="18" t="s">
        <v>115</v>
      </c>
      <c r="H59" s="3"/>
      <c r="I59" s="14">
        <v>308.7</v>
      </c>
      <c r="J59" s="14">
        <v>10</v>
      </c>
      <c r="K59" s="3"/>
      <c r="L59" s="18" t="s">
        <v>116</v>
      </c>
    </row>
    <row r="60" spans="2:12" ht="105.75" customHeight="1">
      <c r="B60" s="16" t="s">
        <v>67</v>
      </c>
      <c r="C60" s="17" t="s">
        <v>14</v>
      </c>
      <c r="D60" s="29">
        <v>16.3</v>
      </c>
      <c r="E60" s="29">
        <v>7.9</v>
      </c>
      <c r="F60" s="15"/>
      <c r="G60" s="30" t="s">
        <v>118</v>
      </c>
      <c r="H60" s="3"/>
      <c r="I60" s="29">
        <v>11.8</v>
      </c>
      <c r="J60" s="29">
        <v>1.4</v>
      </c>
      <c r="K60" s="15"/>
      <c r="L60" s="30" t="s">
        <v>117</v>
      </c>
    </row>
    <row r="61" spans="2:12" ht="20.25">
      <c r="L61" s="31"/>
    </row>
  </sheetData>
  <mergeCells count="11">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9" fitToHeight="6" orientation="landscape" r:id="rId1"/>
  <headerFooter alignWithMargins="0"/>
  <rowBreaks count="3" manualBreakCount="3">
    <brk id="26" min="1" max="11" man="1"/>
    <brk id="30" min="1" max="11" man="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2025-06-20T16:53:09Z</cp:lastPrinted>
  <dcterms:created xsi:type="dcterms:W3CDTF">2010-11-10T18:39:35Z</dcterms:created>
  <dcterms:modified xsi:type="dcterms:W3CDTF">2025-06-20T17:12:10Z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