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08-2025\MTA Consolidated Reports pdfs\Excel &amp; Word\"/>
    </mc:Choice>
  </mc:AlternateContent>
  <xr:revisionPtr revIDLastSave="0" documentId="13_ncr:1_{32B8B026-9245-40EE-B6EC-6E51B2096748}" xr6:coauthVersionLast="47" xr6:coauthVersionMax="47" xr10:uidLastSave="{00000000-0000-0000-0000-000000000000}"/>
  <bookViews>
    <workbookView xWindow="30615" yWindow="885" windowWidth="26055" windowHeight="1434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<sst xmlns="http://schemas.openxmlformats.org/spreadsheetml/2006/main" count="214" uniqueCount="129">
  <si>
    <t>METROPOLITAN TRANSPORTATION AUTHORITY</t>
  </si>
  <si>
    <t>CONSOLIDATED ACCRUAL STATEMENT OF OPERATIONS BY CATEGORY</t>
  </si>
  <si>
    <t>($ in millions)</t>
  </si>
  <si>
    <t>Generic Revenue 
or Expense Category</t>
  </si>
  <si>
    <t>Nonreimb</t>
  </si>
  <si>
    <t>Favorable</t>
  </si>
  <si>
    <t>or Reimb</t>
  </si>
  <si>
    <t>(Unfavorable)</t>
  </si>
  <si>
    <t>Reason for Variance</t>
  </si>
  <si>
    <t>$</t>
  </si>
  <si>
    <t>%</t>
  </si>
  <si>
    <t>Farebox Revenue</t>
  </si>
  <si>
    <t>NR</t>
  </si>
  <si>
    <t>Vehicle Toll Revenue</t>
  </si>
  <si>
    <t>Other Operating Revenue</t>
  </si>
  <si>
    <t xml:space="preserve">Payroll </t>
  </si>
  <si>
    <t>Overtime</t>
  </si>
  <si>
    <t>Health and Welfare</t>
  </si>
  <si>
    <t>OPEB -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</si>
  <si>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</si>
  <si>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</si>
  <si>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</si>
  <si>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</si>
  <si>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</si>
  <si>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</si>
  <si>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</si>
  <si>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</si>
  <si>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</si>
  <si>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</si>
  <si>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</si>
  <si>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</si>
  <si>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Other Expense Adjustments</t>
  </si>
  <si>
    <t>*</t>
  </si>
  <si>
    <t>Depreciation</t>
  </si>
  <si>
    <t>GASB 49 Environmental Remediation</t>
  </si>
  <si>
    <t>GASB 68 Pension Expense Adjustment</t>
  </si>
  <si>
    <t>GASB 75 OPEB Expense Adjustment</t>
  </si>
  <si>
    <t xml:space="preserve">GASB 87 Lease Adjustment </t>
  </si>
  <si>
    <t>GASB 96 SBITA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</si>
  <si>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</si>
  <si>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Capital &amp; Other Reimbursements</t>
  </si>
  <si>
    <t>R</t>
  </si>
  <si>
    <t>OPEB Current Payment</t>
  </si>
  <si>
    <t>Agency variances were minor.</t>
  </si>
  <si>
    <t>-</t>
  </si>
  <si>
    <t>No variance.</t>
  </si>
  <si>
    <t>B80:W81</t>
  </si>
  <si>
    <t xml:space="preserve">Subsidies </t>
  </si>
  <si>
    <t>Debt Service</t>
  </si>
  <si>
    <t>EXPLANATION OF VARIANCES BETWEEN MID-YEAR FORECAST AND PRELIMINARY ACTUAL - ACCRUAL BASIS</t>
  </si>
  <si>
    <t>Favorable variance of $1.5M at MTA Bus</t>
  </si>
  <si>
    <t xml:space="preserve">Reflects the impact of a Generally Accepted Accounting Principles (GAAP) change in OPEB liability (GASB 75). Favorable variance of $9.0M at MTA Bus. </t>
  </si>
  <si>
    <t>August</t>
  </si>
  <si>
    <t xml:space="preserve">MNR was favorable by $5.3M mainly due to higher average yield per passenger, partially offset by lower ridership. NYCT was favorable by $3.7M mainly due to higher Subway and Bus paid ridership, and the LIRR was favorable by $0.9M mainly due to higher average yield. These results were partially offset by an unfavorable variance of $0.8M at MTA Bus mainly due to lower average fare, partially offset by higher ridership.   </t>
  </si>
  <si>
    <t>The LIRR was favorable by $5.9M mainly due to higher advertising revenue. MNR was favorable by $3.8M mainly due to higher interest, advertising, and station revenues, and FMTAC was favorable by $0.9M mainly due to higher realized investment income. These results were partially offset by unfavorable variances of $6.4M at NYCT mainly due to lower retail revenue and paratransit reimbursement; $0.9M at B&amp;T mainly due to timing of parking revenue,  administrative fees and FEMA loss recovery revenue; and $0.8M at MTA Bus mainly due to lower advertising revenue, recoveries from other insurance, other contract services, miscellaneous income, and student reimbursement.</t>
  </si>
  <si>
    <t xml:space="preserve">The LIRR, MNR, and FMTAC were favorable by $10.3M, $6.7M, and $2.9M, respectively, reflecting the continuation of drivers referenced for the month. These results were partially offset by unfavorable results at NYCT, B&amp;T, and MTA Bus of $8.4M, $1.6M, and $1.4M, respectively, reflecting the continuation of drivers referenced for the month.  </t>
  </si>
  <si>
    <t>Unfavorable outcomes resulting from overruns totaling $39.7M at NYCT mainly due to higher absentee coverage; $1.3M at MTA HQ mainly due to MTA PD requirements; and $0.9M at MTA Bus mainly due to Queens Bus Network Redesign requirements and maintenance vacancies. Partially offset by unfavorable variance by $2.1M at the LIRR mainly due to lower programmatic/routine maintenance, vacancy/absentee coverage, unscheduled service, weather emergencies, and scheduled service.</t>
  </si>
  <si>
    <t xml:space="preserve">NYCT, MTA HQ, and MTA Bus were unfavorable by $192.6M, $4.7M, and $1.0M, respectively, reflecting the continuation of drivers referenced for the month. MNR was unfavorable by $2.6M mainly due to higher scheduled service, and $0.8M at B&amp;T mainly due to vacancy/absentee coverage. Partially offsetting these results was a favorable variance of $2.6M at the LIRR, reflecting the continuation of drivers referenced for the month.  </t>
  </si>
  <si>
    <t>NYCT was unfavorable by $15.7M mainly due to timing, and MTA Bus was unfavorable by $0.9M mainly due to higher costs and lower reimbursement. These results were partially offset by favorable variances of $2.1M at the LIRR mainly due to lower rates and vacancies, and $0.5M at B&amp;T mainly due to vacancies.</t>
  </si>
  <si>
    <t>NYCT was favorable by $40.1M mainly due to the timing of prescription rebate credits.</t>
  </si>
  <si>
    <t>NYCT was favorable by $54.8M mainly due to the timing of prescription rebate credits, and MTA Bus was favorable by $2.2M mainly due to lower costs. These results were partially offset by unfavorable variances of $0.9M at B&amp;T mainly due to timing, and $0.7M at MNR and $0.6M at MTA HQ, both mainly due to higher retirees.</t>
  </si>
  <si>
    <t>MTA HQ, NYCT, and the LIRR were favorable by $2.6M, $1.2M, and $0.7M, respectively, mainly due to timing, and MNR was favorable by $1.0M mainly due to lower rates.</t>
  </si>
  <si>
    <t>NYCT was unfavorable by $19.6M mainly due to higher charges. These results were partially offset by favorable variances of $7.1M at MTA HQ and $1.8M at the LIRR, mainly due to timing, and $2.8M favorable at MNR mainly due to lower rates.</t>
  </si>
  <si>
    <t>Favorable $5.3M at NYCT mainly due to lower trip volume and lower support costs.</t>
  </si>
  <si>
    <t>Favorable $13.0M at NYCT mainly due to lower trip volume and lower support costs.</t>
  </si>
  <si>
    <t>NYCT was unfavorable by $1.6M mainly due to higher consumption and rates; MNR was unfavorable by $1.0M due to higher consumption; and the LIRR was unfavorable by $0.5M due to higher rates.</t>
  </si>
  <si>
    <t>NYCT was unfavorable by $0.6M mainly due to higher rates and consumption.  Other agency variances were minor.</t>
  </si>
  <si>
    <t xml:space="preserve">NYCT was unfavorable by $3.1M due to the same drivers as the monthly variance, and the LIRR was unfavorable by $0.9M mainly due to higher rates. </t>
  </si>
  <si>
    <t>The LIRR and NYCT were unfavorable by $1.8M and $1.5M, respectively, mainly due to the same drivers as the monthly variance, and MNR was unfavorable by $1.0M due to higher rates.</t>
  </si>
  <si>
    <t xml:space="preserve">Timing was responsible for an unfavorable variance of $5.0M at FMTAC, and a favorable variance of $0.9M at B&amp;T. </t>
  </si>
  <si>
    <t>Timing was responsible for unfavorable variances of $39.2M at FMTAC, $0.9M at NYCT, and $0.5M at B&amp;T. The LIRR was unfavorable by $0.6M at the LIRR higher liability insurance.</t>
  </si>
  <si>
    <t>FMTAC and MTA Bus were favorable by $35.6M and $2.5M, respectively, reflecting the continuation of drivers referenced for the month. MTA HQ was favorable by $0.6M mainly due to lower expenses. These results were partially offset by an unfavorable variance of $1.1M at MNR mainly due to a higher passenger claim provision.</t>
  </si>
  <si>
    <t>The overall favorable outcome was mainly attributable to the following agencies: $3.8M at B&amp;T mainly due to the timing of Major Maintenance &amp; Painting, E-ZPass Customer Service Center-related expenses and maintenance of E-ZPass equipment; $2.6M at the LIRR due to higher project reimbursement for vehicles and work train usage and reclassification of prior bus &amp; transfer services expense to reimbursable projects; $1.3M at SIR due to the timing of non-revenue facility roofing repairs and laser train lease timing; and $1.0M at MTA Bus due to the timing of bus technology and CMF occupancy expenses. These results were partially offset by an unfavorable variance of $2.1M at NYCT mainly due to the timing of charges.</t>
  </si>
  <si>
    <t>The overall unfavorable outcome was mainly attributable to the continuation of drivers referenced for the month for NYCT of $21.8M. These results were partially offset by favorable variances of $8.5M at the LIRR mainly due to higher project reimbursement for vehicles, Moynihan Train Hall costs, reclassification of prior bus &amp; transfer services expense to reimbursable projects, and the timing of JCC Building initiatives; the continuation of drivers referenced for the month for SIR and MTA Bus of $2.6M and $2.3M, respectively; $2.0M at B&amp;T mainly due to the timing of security surveillance equipment, E-ZPass Customer Service Center related expenses, and E-ZPass tags; and $1.6M at GCMOC due to prior year accrual reversals and timing.</t>
  </si>
  <si>
    <t>The overall unfavorable outcome was mainly attributable to the timing of various expenses at the following: $7.4M at NYCT mainly due to timing; $4.9M at B&amp;T mainly due to the timing of bond issuance and professional services contracts; $1.9M at MTA C&amp;D mainly due to timing; and $1.5M at the LIRR mainly due to an accounting adjustment that will be reversed next month and the timing of test precision laser railhead and Sperry rail testing expenses. These results were partially offset by a favorable variance of $7.5M at MTA HQ mainly due to lower requirements for Safety and Security, MTA IT, medical expenses, real estate, and MTA PD timing.</t>
  </si>
  <si>
    <t xml:space="preserve">The overall favorable outcome was mainly attributable to the timing of various expenses at the following: MTA HQ was favorable by $26.5M mainly due to the continuation of drivers referenced for the month; $9.7M at NYCT and $1.6M at MTA C&amp;D mainly due to timing; $2.6M at MNR mainly due to the timing of engineering services; $1.3M at MTA Bus mainly due to the timing of bus technology and service contract expenses; and $0.9M at SIR mainly due to the timing of a cyber security initiative. These results were partially offset by unfavorable variances of $3.9M at B&amp;T mainly due to the continuation of drivers referenced for the month, and $1.3M at the LIRR mainly due to the timing of test precision laser railhead expense and higher legal fees.               </t>
  </si>
  <si>
    <t>NYCT was favorable by $9.1M, mainly due to timing, and $1.8M at MNR, primarily due to the timing of rolling stock maintenance events and usage.  These results were partially offset by an unfavorable variance of $4.0M at the LIRR, mainly due to the timing of pooled material chargeout, right-of-way materials, modifications, and RCM activity for revenue fleet.</t>
  </si>
  <si>
    <t>The overall favorable variances were mainly attributable to the following agencies: NYCT and MNR were favorable by $14.7M and $3.5M, respectively, mainly due to the continuation of drivers referenced for the month, and $1.1M at MTA HQ mainly due to timing. These results were partially offset by an unfavorable variance of $1.3M at the LIRR mainly due to the timing of pooled material chargeout and right-of-way materials.</t>
  </si>
  <si>
    <t>NYCT was unfavorable by $5.2M mainly due to timing; MTA HQ was unfavorable by $3.2M mainly due to resident rebate programs expenses; and B&amp;T was unfavorable by $0.5M due to lower credit/debit card processing fees.</t>
  </si>
  <si>
    <t>NYCT was favorable by $5.7M mainly due to timing. MNR was favorable by $1.8M, mainly due to lower miscellaneous expenses and lower West-of-Hudson service inflationary adjustments, and FMTAC was favorable by $0.9M mainly due to lower incurred general &amp; administrative, commissions, and safety loss control expenses. These results were partially offset by unfavorable variances of $4.1M at MTA HQ and $1.1M at B&amp;T, both mainly attributable to the continuation of drivers referenced for the month.</t>
  </si>
  <si>
    <t xml:space="preserve">Favorable variances of $17.7M at NYCT and $0.5M at MNR.
Unfavorable variances of $2.0M at SIR, $0.9M at GCMOC, $0.9M at B&amp;T, and $0.6M at the LIRR.
</t>
  </si>
  <si>
    <t xml:space="preserve">Favorable variance of $0.6M at MNR. Other agency variances were minor. </t>
  </si>
  <si>
    <t>Favorable variance of $2.2M at MNR. Unfavorable variance of $1.4M at the LIRR.</t>
  </si>
  <si>
    <t xml:space="preserve">Favorable Variance of $4.6M at MTA Bus. </t>
  </si>
  <si>
    <t xml:space="preserve">Reflects the impact of a Generally Accepted Accounting Principles (GAAP) change in OPEB liability (GASB 75), including a favorable variance of $27.0M at MTA Bus. </t>
  </si>
  <si>
    <t>GAAP-required recognition of subscription-based information technology arrangements. MTA HQ was favorable by $3.1M, partially offset by an unfavorable variance of $0.7M at MNR.</t>
  </si>
  <si>
    <t xml:space="preserve">Favorable variances: $18.9M at NYCT, $1.4M at MNR.
Unfavorable variance: $0.8M at MTA C&amp;D.
Other agency variances were minor.
</t>
  </si>
  <si>
    <t>Unfavorable variances: $5.6M at the LIRR, $4.9M at NYCT, and $0.5M at MNR.
Other Agency variances were minor.</t>
  </si>
  <si>
    <t>Favorable variance: $2.6M at NYCT.
Other Agency variances were minor.</t>
  </si>
  <si>
    <t>Favorable variance of $71.8M at NYCT and $0.7M at MNR.
Unfavorable variances of $6.8M at both MTA HQ and the LIRR, $3.9M at SIR, $3.5M at GCMOC, $3.1M at B&amp;T, and $0.7M at MTA Bus.</t>
  </si>
  <si>
    <t xml:space="preserve">GAAP-required recognition of certain lease assets and liabilities for leases previously classified as operating leases based on contract provisions, including a favorable variance of $1.2M at NYCT, partially offset by an unfavorable variance of $0.5M at B&amp;T.
</t>
  </si>
  <si>
    <t>GAAP-required recognition of certain lease assets and liabilities for leases previously classified as operating leases based on contract provisions, including favorable variances of $2.6M at NYCT and $2.0M at the LIRR, partially offset by unfavorable variances of $1.2M at MTA HQ and $0.6M at B&amp;T.</t>
  </si>
  <si>
    <t xml:space="preserve">GAAP-required recognition of subscription-based information technology arrangements. Unfavorable variance includes $6.7M at MTA HQ, partially offset by favorable variances of $2.9M at the LIRR, $1.3M at MNR, and $0.6M at NYCT.
</t>
  </si>
  <si>
    <t xml:space="preserve">Favorable variances: $50.2M at NYCT, $5.2M at MNR, $4.1M at the LIRR, $1.0M at MTA Bus, $0.7M at both SIR and B&amp;T.
</t>
  </si>
  <si>
    <t xml:space="preserve">Unfavorable variances: $37.2M at NYCT, $5.2M at the LIRR, $2.0M at MTA HQ, and $0.6M at MTA Bus.
</t>
  </si>
  <si>
    <t xml:space="preserve">Favorable variances: $3.3M at MTA C&amp;D, $1.9M at NYCT, $1.4M at MNR, and $0.6M at MTA Bus. 
</t>
  </si>
  <si>
    <t xml:space="preserve">Favorable variances: $6.2M at MTA C&amp;D, $4.0M at the LIRR, $2.8M at NYCT, and $0.8M at MNR.
</t>
  </si>
  <si>
    <t>Unfavorable variances: $2.5M at the LIRR and $1.9M at NYCT.
Other agency variances were minor.</t>
  </si>
  <si>
    <t xml:space="preserve">Unfavorable variance: $10.3M at the LIRR.
Favorable variances: $2.5M at MNR and $0.5M at MTA C&amp;D
Other agency variances were minor.
</t>
  </si>
  <si>
    <t xml:space="preserve">Favorable variances: $10.4M at NYCT and $1.4M at MNR.
Unfavorable variance: $1.0M at the LIRR.
Other agency variances were minor.
</t>
  </si>
  <si>
    <t>Favorable variance: $0.9M at MNR and $0.6M at MTA C&amp;D.
Favorable variance: $0.5M at SIR.
Other Agency variances were minor.</t>
  </si>
  <si>
    <t xml:space="preserve">Favorable variances: $3.2M at MTA HQ and $2.6M at MTA C&amp;D.
Unfavorable variance: $0.6M at the LIRR.
</t>
  </si>
  <si>
    <t xml:space="preserve">Favorable variances: $7.8M at MTA C&amp;D, $5.9M at MTA HQ, and $1.3M at NYCT.
Unfavorable variance: $1.9M at the LIRR.
</t>
  </si>
  <si>
    <t>Unfavorable variances: $3.9M at the NYCT and $2.0M at the LIRR.
Other Agency variances were minor.</t>
  </si>
  <si>
    <t>Unfavorable variances: $2.8M at the LIRR and $0.7M at MTAHQ
Favorable variance: $2.6M
Other agency variances were minor.</t>
  </si>
  <si>
    <t>Unfavorable variance: $7.9M at NYCT.
Other agency variances were minor.</t>
  </si>
  <si>
    <t>Favorable variances: $1.9M at MTA C&amp;D, $0.9M at NYCT, and $0.6M at the LIRR.
Other Agency variances were minor.</t>
  </si>
  <si>
    <t>Unfavorable variances: $40.5M at NYCT, $4.9M at MTA C&amp;D, $3.4M at MNR, $2.6M at MTA HQ, $0.7M at MTA Bus, and $0.6M at B&amp;T.
Favorable variance: $8.7M at the LIRR.</t>
  </si>
  <si>
    <t xml:space="preserve">Unfavorable variances: $19.2M at MTA C&amp;D, $13.4M at MNR, $6.9M at MTA HQ, $2.0M at B&amp;T, $1.7M at MTA Bus.
Favorable variances: $16.9M at the LIRR and $8.2M at NYCT. </t>
  </si>
  <si>
    <t xml:space="preserve">Unfavorable variances: $24.9M at NYCT and $2.3M at the LIRR.
Favorable variances: $3.6M at MNR, $2.1M at MTA HQ, and $0.7M at B&amp;T. 
</t>
  </si>
  <si>
    <t xml:space="preserve">Debt service expenses for the month of August were $238 million, which was $23.0 million or 8.8% favorable, primarily due to lower-than-budgeted debt service, investment income, and timing of debt issuance.  </t>
  </si>
  <si>
    <t xml:space="preserve">Year-to-Date Debt Service expenses were $1,522.3 million, which was $51.1 million or 3.2% favorable primarily due to lower-than-budgeted debt service, investment income, and timing of debt issuance.  </t>
  </si>
  <si>
    <t>FMTAC was favorable by $6.0M mainly due to adjustments to prior-period loss reserves, and MTA Bus was favorable by $0.9M mainly due to timing.</t>
  </si>
  <si>
    <t>NYCT was unfavorable by $11.0M mainly due to the timing of overhead credits from higher capital labor expenses, and the LIRR was unfavorable by $3.3M mainly due to higher FELA indemnity payments. These results were partially offset by a favorable variance of $1.6M at MTA Bus, mainly due to higher inter-agency reimbursement and vacancy-related fringe expenses.</t>
  </si>
  <si>
    <t xml:space="preserve">NYCT was unfavorable by $9.7M mainly due to lower fringe benefit overhead credit resulting from lower capital labor expenses and higher FICA expenses. MNR was unfavorable by $6.1M mainly due to the timing of Railroad Retirement Taxes related to retroactive payments and contractual lump-sum payments. The LIRR was unfavorable by $2.5M, mainly attributable to the continuation of drivers referenced for the month. These results were partially offset by a favorable variance of $2.4M at MTA Bus, mainly due to vacancy-related expenses.  </t>
  </si>
  <si>
    <t>The timing of project activity was responsible for the unfavorable variances of $10.4M at NYCT, and $1.3M at MNR, partially offset by a favorable variance of $1.0M at the LIRR.</t>
  </si>
  <si>
    <t>The timing of project activity was responsible for the favorable variances of $24.9M at NYCT and $2.3M at the LIRR, partially offset by unfavorable variances of $3.4M at MNR, $2.1M at MTA HQ, and $0.7M at B&amp;T.</t>
  </si>
  <si>
    <t>FMTAC was favorable by $9.7M, driven by a positive shift in the market value of the invested asset portfolio and an unfavorable $1.8M at B&amp;T due to capitalized assets.</t>
  </si>
  <si>
    <t>FMTAC was favorable by $10.9M, driven by a positive shift in the market value of the invested asset portfolio, partially offset by an unfavorable $3.4M at B&amp;T due to capitalized assets.</t>
  </si>
  <si>
    <t xml:space="preserve">The favorable variance mainly reflects:  PMT of $108.6M; MTA Bus Subsidy of $68.3M, due to timing;  Investment Income of $15.2M; MRT of $11.0M; Urban Tax of $6.7M; FHV of $6.5M due to the timing of transfer of OBTA moneys for B&amp;T rebates and better-than-expected receipts; Local Operating Assistance of $4.8M due to timing; Automated Camera Enforcement of $4.6M; MTA Aid of $4.4M;  and PBT of $2.2M.  Partially offsetting these were unfavorable variances for CDOT of $12.3M; and SIR Subsidy of $1.0M, both due to timing. </t>
  </si>
  <si>
    <t>Favorable variance: $5.4M at NYCT
Agency variances were minor.</t>
  </si>
  <si>
    <t>Favorable variance: $0.9M at MTA C&amp;D.
Other agency variances were minor.</t>
  </si>
  <si>
    <t>The favorable variance mainly reflects: Urban Tax of $19.2M; PMT of $18.0M; MTA Bus Subsidy of $13.7M, due to timing; MRT of $6.4M; Investment Income of $3.9M; Local Operating Assistance of $3.5M, due to timing; and FHV of $3.4M due to the timing of transfer of OBTA moneys for B&amp;T rebates and better-than-expected receipts. Partially offsetting these were unfavorable variances for CDOT of $3.3M, and Station Maintenance of $0.5M, both due to timing.</t>
  </si>
  <si>
    <t>Toll revenue was favorable due to both higher average yield and traffic.</t>
  </si>
  <si>
    <t>NYCT was favorable by $2.5M mainly due to higher Subway and Bus paid ridership, and the LIRR was favorable by $1.0M mainly due to higher average yield and ridership. These results were partially offset by an unfavorable variance of $0.5M at MNR mainly due to lower ridership.</t>
  </si>
  <si>
    <t>Toll revenue was favorable mainly due to higher average yield.</t>
  </si>
  <si>
    <t xml:space="preserve">NYCT was unfavorable by $11.1M mainly due to essential bonus payments of $12M which was offset by a favorable $1M due to vacancies, and MTA HQ was unfavorable by $5.4M mainly due to the transfer of positions from other agencies into consolidated functions at HQ, with the budgets still residing at the agencies.  These results were partially offset by favorable variances of $4.8M at the LIRR mainly due to lower average pay rates reflecting new hires; and MTA Bus and SIR were favorable by $2.0M and $0.7M, respectively mainly due to vacancies.  </t>
  </si>
  <si>
    <t>NYCT was favorable by $98.7M mainly due to vacancies ($111M favorable) which was partially offset by unfavorable $12M due to essential bonus payments. The LIRR, MTA Bus and SIR were favorable by $11.6M, $3.0M, and $0.6M, reflecting the continuation of drivers referenced for the month. These results were partially offset by unfavorable variances of $16.6M at MTA HQ, reflecting the continuation of drivers referenced for the month, and MNR was unfavorable by $4.5M mainly due to reduced capital project activity and higher GASB 101 accruals.</t>
  </si>
  <si>
    <t xml:space="preserve">NYCT was favorable by $33.7M mainly due to the timing. The LIRR was favorable by $7.3M due to lower rates and vacancies. MTA Bus was favorable by $2.3M primarily due to the timing of medical and hospitalization expenses, and MNR was favorable by $2.2M mainly due to lower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</si>
</sst>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5" formatCode="0.0%;\(0.0%\)"/>
    <numFmt numFmtId="176" formatCode="_([$€-2]* #,##0.00_);_([$€-2]* \(#,##0.00\);_([$€-2]* &quot;-&quot;??_)"/>
    <numFmt numFmtId="177" formatCode=";;"/>
  </numFmts>
  <fonts count="1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sz val="12"/>
      <color rgb="FF7030A0"/>
      <name val="Arial"/>
      <family val="2"/>
    </font>
    <font>
      <sz val="10"/>
      <name val="Arial"/>
      <family val="2"/>
    </font>
    <font>
      <sz val="11"/>
      <color theme="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596">
    <xf numFmtId="0" fontId="0" fillId="0" borderId="0"/>
    <xf numFmtId="0" fontId="10" fillId="0" borderId="0" applyFill="0" applyBorder="0" applyProtection="0">
      <alignment horizontal="center"/>
      <protection locked="0"/>
    </xf>
    <xf numFmtId="43" fontId="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37"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5" fontId="12" fillId="0" borderId="0" applyFont="0" applyFill="0" applyBorder="0" applyAlignment="0" applyProtection="0"/>
    <xf numFmtId="168" fontId="12" fillId="0" borderId="0" applyFont="0" applyFill="0" applyBorder="0" applyAlignment="0" applyProtection="0"/>
    <xf numFmtId="14" fontId="11" fillId="0" borderId="0" applyFont="0" applyFill="0" applyBorder="0" applyAlignment="0" applyProtection="0"/>
    <xf numFmtId="169" fontId="9" fillId="0" borderId="0" applyFont="0" applyFill="0" applyBorder="0" applyAlignment="0" applyProtection="0"/>
    <xf numFmtId="0" fontId="12" fillId="0" borderId="0" applyProtection="0"/>
    <xf numFmtId="0" fontId="12" fillId="0" borderId="0" applyProtection="0"/>
    <xf numFmtId="0" fontId="12" fillId="0" borderId="0"/>
    <xf numFmtId="0" fontId="20" fillId="0" borderId="0" applyProtection="0"/>
    <xf numFmtId="0" fontId="9" fillId="0" borderId="0" applyProtection="0"/>
    <xf numFmtId="9" fontId="20" fillId="0" borderId="0" applyFont="0" applyFill="0" applyBorder="0" applyAlignment="0" applyProtection="0"/>
    <xf numFmtId="175"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protection locked="0"/>
    </xf>
    <xf numFmtId="0" fontId="13" fillId="0" borderId="0">
      <protection locked="0"/>
    </xf>
    <xf numFmtId="0" fontId="12" fillId="0" borderId="0">
      <protection locked="0"/>
    </xf>
    <xf numFmtId="0" fontId="14" fillId="0" borderId="0">
      <protection locked="0"/>
    </xf>
    <xf numFmtId="0" fontId="11" fillId="0" borderId="0" applyNumberFormat="0" applyFont="0" applyFill="0" applyBorder="0" applyAlignment="0" applyProtection="0">
      <alignment horizontal="left"/>
    </xf>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18" fontId="11" fillId="0" borderId="0" applyFont="0" applyFill="0" applyBorder="0" applyAlignment="0" applyProtection="0"/>
    <xf numFmtId="0" fontId="21" fillId="0" borderId="0" applyProtection="0"/>
    <xf numFmtId="43" fontId="21" fillId="0" borderId="0" applyFont="0" applyFill="0" applyBorder="0" applyAlignment="0" applyProtection="0"/>
    <xf numFmtId="0" fontId="22" fillId="0" borderId="0" applyProtection="0"/>
    <xf numFmtId="9" fontId="22" fillId="0" borderId="0" applyFont="0" applyFill="0" applyBorder="0" applyAlignment="0" applyProtection="0"/>
    <xf numFmtId="43" fontId="9" fillId="0" borderId="0" applyFont="0" applyFill="0" applyBorder="0" applyAlignment="0" applyProtection="0"/>
    <xf numFmtId="5"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37" fontId="22"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168" fontId="9" fillId="0" borderId="0" applyFont="0" applyFill="0" applyBorder="0" applyAlignment="0" applyProtection="0"/>
    <xf numFmtId="0" fontId="22" fillId="0" borderId="0" applyProtection="0"/>
    <xf numFmtId="43" fontId="22" fillId="0" borderId="0" applyFont="0" applyFill="0" applyBorder="0" applyAlignment="0" applyProtection="0"/>
    <xf numFmtId="43" fontId="9" fillId="0" borderId="0" applyFont="0" applyFill="0" applyBorder="0" applyAlignment="0" applyProtection="0"/>
    <xf numFmtId="3" fontId="22" fillId="0" borderId="0" applyFont="0" applyFill="0" applyBorder="0" applyAlignment="0" applyProtection="0"/>
    <xf numFmtId="44" fontId="9" fillId="0" borderId="0" applyFont="0" applyFill="0" applyBorder="0" applyAlignment="0" applyProtection="0"/>
    <xf numFmtId="176" fontId="22" fillId="0" borderId="0" applyFont="0" applyFill="0" applyBorder="0" applyAlignment="0" applyProtection="0"/>
    <xf numFmtId="177" fontId="23" fillId="0" borderId="0">
      <protection locked="0"/>
    </xf>
    <xf numFmtId="177" fontId="23" fillId="0" borderId="0">
      <protection locked="0"/>
    </xf>
    <xf numFmtId="177" fontId="24" fillId="0" borderId="0">
      <protection locked="0"/>
    </xf>
    <xf numFmtId="177" fontId="23" fillId="0" borderId="0">
      <protection locked="0"/>
    </xf>
    <xf numFmtId="177" fontId="23" fillId="0" borderId="0">
      <protection locked="0"/>
    </xf>
    <xf numFmtId="177" fontId="23" fillId="0" borderId="0">
      <protection locked="0"/>
    </xf>
    <xf numFmtId="177" fontId="24" fillId="0" borderId="0">
      <protection locked="0"/>
    </xf>
    <xf numFmtId="0" fontId="22" fillId="0" borderId="0"/>
    <xf numFmtId="15" fontId="25" fillId="0" borderId="0" applyFont="0" applyFill="0" applyBorder="0" applyAlignment="0" applyProtection="0"/>
    <xf numFmtId="4" fontId="25" fillId="0" borderId="0" applyFont="0" applyFill="0" applyBorder="0" applyAlignment="0" applyProtection="0"/>
    <xf numFmtId="0" fontId="26" fillId="0" borderId="1">
      <alignment horizontal="center"/>
    </xf>
    <xf numFmtId="3" fontId="25" fillId="0" borderId="0" applyFont="0" applyFill="0" applyBorder="0" applyAlignment="0" applyProtection="0"/>
    <xf numFmtId="0" fontId="25" fillId="5" borderId="0" applyNumberFormat="0" applyFont="0" applyBorder="0" applyAlignment="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0" fontId="27" fillId="0" borderId="0" applyProtection="0"/>
    <xf numFmtId="0" fontId="27" fillId="0" borderId="0" applyProtection="0"/>
    <xf numFmtId="37" fontId="28" fillId="0" borderId="0" applyFont="0" applyFill="0" applyBorder="0" applyAlignment="0" applyProtection="0"/>
    <xf numFmtId="164" fontId="9"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9" fillId="0" borderId="0" applyFont="0" applyFill="0" applyBorder="0" applyAlignment="0" applyProtection="0"/>
    <xf numFmtId="5" fontId="9" fillId="0" borderId="0" applyFont="0" applyFill="0" applyBorder="0" applyAlignment="0" applyProtection="0"/>
    <xf numFmtId="175" fontId="9" fillId="0" borderId="0" applyFont="0" applyFill="0" applyBorder="0" applyAlignment="0" applyProtection="0"/>
    <xf numFmtId="0" fontId="31" fillId="0" borderId="0" applyProtection="0"/>
    <xf numFmtId="43" fontId="31" fillId="0" borderId="0" applyFont="0" applyFill="0" applyBorder="0" applyAlignment="0" applyProtection="0"/>
    <xf numFmtId="0" fontId="32" fillId="0" borderId="0" applyProtection="0"/>
    <xf numFmtId="43" fontId="32" fillId="0" borderId="0" applyFont="0" applyFill="0" applyBorder="0" applyAlignment="0" applyProtection="0"/>
    <xf numFmtId="0" fontId="32" fillId="0" borderId="0" applyProtection="0"/>
    <xf numFmtId="37" fontId="33" fillId="0" borderId="0" applyFont="0" applyFill="0" applyBorder="0" applyAlignment="0" applyProtection="0"/>
    <xf numFmtId="0" fontId="33" fillId="0" borderId="0" applyProtection="0"/>
    <xf numFmtId="43" fontId="33" fillId="0" borderId="0" applyFont="0" applyFill="0" applyBorder="0" applyAlignment="0" applyProtection="0"/>
    <xf numFmtId="0" fontId="9" fillId="0" borderId="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37" fontId="9" fillId="0" borderId="0" applyFont="0" applyFill="0" applyBorder="0" applyAlignment="0" applyProtection="0"/>
    <xf numFmtId="3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5" fontId="9" fillId="0" borderId="0" applyFont="0" applyFill="0" applyBorder="0" applyAlignment="0" applyProtection="0"/>
    <xf numFmtId="4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Protection="0"/>
    <xf numFmtId="0" fontId="9" fillId="0" borderId="0" applyProtection="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5" fontId="9" fillId="0" borderId="0" applyFont="0" applyFill="0" applyBorder="0" applyAlignment="0" applyProtection="0"/>
    <xf numFmtId="175"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protection locked="0"/>
    </xf>
    <xf numFmtId="0" fontId="9" fillId="0" borderId="0">
      <protection locked="0"/>
    </xf>
    <xf numFmtId="15" fontId="11" fillId="0" borderId="0" applyFont="0" applyFill="0" applyBorder="0" applyAlignment="0" applyProtection="0"/>
    <xf numFmtId="4" fontId="11" fillId="0" borderId="0" applyFont="0" applyFill="0" applyBorder="0" applyAlignment="0" applyProtection="0"/>
    <xf numFmtId="3" fontId="11" fillId="0" borderId="0" applyFont="0" applyFill="0" applyBorder="0" applyAlignment="0" applyProtection="0"/>
    <xf numFmtId="0" fontId="11" fillId="5" borderId="0" applyNumberFormat="0" applyFont="0" applyBorder="0" applyAlignment="0" applyProtection="0"/>
    <xf numFmtId="37" fontId="34" fillId="0" borderId="0" applyFont="0" applyFill="0" applyBorder="0" applyAlignment="0" applyProtection="0"/>
    <xf numFmtId="0" fontId="34" fillId="0" borderId="0" applyProtection="0"/>
    <xf numFmtId="43" fontId="34" fillId="0" borderId="0" applyFont="0" applyFill="0" applyBorder="0" applyAlignment="0" applyProtection="0"/>
    <xf numFmtId="0" fontId="35" fillId="3" borderId="0" applyNumberFormat="0">
      <alignment horizontal="center"/>
    </xf>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8" fontId="36" fillId="0" borderId="0" applyFont="0" applyFill="0" applyBorder="0" applyAlignment="0" applyProtection="0"/>
    <xf numFmtId="39" fontId="37" fillId="0" borderId="0">
      <alignment horizontal="right"/>
    </xf>
    <xf numFmtId="0" fontId="9" fillId="0" borderId="5" applyNumberFormat="0" applyFont="0" applyFill="0" applyAlignment="0" applyProtection="0"/>
    <xf numFmtId="0" fontId="9" fillId="3" borderId="4" applyNumberFormat="0" applyFont="0" applyBorder="0" applyAlignment="0" applyProtection="0"/>
    <xf numFmtId="0" fontId="9" fillId="0" borderId="5" applyNumberFormat="0" applyFont="0" applyFill="0" applyAlignment="0" applyProtection="0"/>
    <xf numFmtId="0" fontId="9" fillId="0" borderId="6" applyNumberFormat="0" applyFont="0" applyFill="0" applyAlignment="0" applyProtection="0"/>
    <xf numFmtId="49" fontId="37" fillId="0" borderId="0"/>
    <xf numFmtId="0" fontId="38" fillId="0" borderId="0">
      <alignment horizontal="center"/>
    </xf>
    <xf numFmtId="0" fontId="39" fillId="0" borderId="0">
      <alignment horizontal="center"/>
    </xf>
    <xf numFmtId="0" fontId="9" fillId="3" borderId="0" applyNumberFormat="0" applyFont="0" applyBorder="0" applyAlignment="0" applyProtection="0"/>
    <xf numFmtId="0" fontId="9" fillId="0" borderId="1" applyNumberFormat="0" applyFont="0" applyFill="0" applyAlignment="0" applyProtection="0"/>
    <xf numFmtId="37"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37" fontId="43" fillId="0" borderId="0" applyFont="0" applyFill="0" applyBorder="0" applyAlignment="0" applyProtection="0"/>
    <xf numFmtId="0" fontId="43" fillId="0" borderId="0" applyProtection="0"/>
    <xf numFmtId="43" fontId="43" fillId="0" borderId="0" applyFont="0" applyFill="0" applyBorder="0" applyAlignment="0" applyProtection="0"/>
    <xf numFmtId="37" fontId="44"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8" fillId="0" borderId="0" applyProtection="0"/>
    <xf numFmtId="43" fontId="48" fillId="0" borderId="0" applyFont="0" applyFill="0" applyBorder="0" applyAlignment="0" applyProtection="0"/>
    <xf numFmtId="0" fontId="48" fillId="0" borderId="0" applyProtection="0"/>
    <xf numFmtId="0" fontId="9" fillId="0" borderId="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9" fillId="0" borderId="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9" fillId="0" borderId="0" applyProtection="0"/>
    <xf numFmtId="0" fontId="65" fillId="0" borderId="0" applyProtection="0"/>
    <xf numFmtId="43" fontId="65" fillId="0" borderId="0" applyFont="0" applyFill="0" applyBorder="0" applyAlignment="0" applyProtection="0"/>
    <xf numFmtId="0" fontId="65" fillId="0" borderId="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1" fillId="0" borderId="0" applyProtection="0"/>
    <xf numFmtId="43" fontId="71"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169" fontId="9" fillId="0" borderId="0" applyFont="0" applyFill="0" applyBorder="0" applyAlignment="0" applyProtection="0"/>
    <xf numFmtId="0" fontId="9" fillId="0" borderId="0"/>
    <xf numFmtId="0" fontId="9" fillId="0" borderId="0" applyProtection="0"/>
    <xf numFmtId="9" fontId="9" fillId="0" borderId="0" applyFont="0" applyFill="0" applyBorder="0" applyAlignment="0" applyProtection="0"/>
    <xf numFmtId="43" fontId="9" fillId="0" borderId="0" applyFont="0" applyFill="0" applyBorder="0" applyAlignment="0" applyProtection="0"/>
    <xf numFmtId="0" fontId="9" fillId="0" borderId="0" applyProtection="0"/>
    <xf numFmtId="9" fontId="9" fillId="0" borderId="0" applyFont="0" applyFill="0" applyBorder="0" applyAlignment="0" applyProtection="0"/>
    <xf numFmtId="0" fontId="72" fillId="37" borderId="0" applyNumberFormat="0" applyBorder="0" applyAlignment="0" applyProtection="0"/>
    <xf numFmtId="0" fontId="72" fillId="38" borderId="0" applyNumberFormat="0" applyBorder="0" applyAlignment="0" applyProtection="0"/>
    <xf numFmtId="0" fontId="72" fillId="39" borderId="0" applyNumberFormat="0" applyBorder="0" applyAlignment="0" applyProtection="0"/>
    <xf numFmtId="0" fontId="72" fillId="40" borderId="0" applyNumberFormat="0" applyBorder="0" applyAlignment="0" applyProtection="0"/>
    <xf numFmtId="0" fontId="72" fillId="41" borderId="0" applyNumberFormat="0" applyBorder="0" applyAlignment="0" applyProtection="0"/>
    <xf numFmtId="0" fontId="72" fillId="42" borderId="0" applyNumberFormat="0" applyBorder="0" applyAlignment="0" applyProtection="0"/>
    <xf numFmtId="0" fontId="72" fillId="43"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72" fillId="40" borderId="0" applyNumberFormat="0" applyBorder="0" applyAlignment="0" applyProtection="0"/>
    <xf numFmtId="0" fontId="72" fillId="43" borderId="0" applyNumberFormat="0" applyBorder="0" applyAlignment="0" applyProtection="0"/>
    <xf numFmtId="0" fontId="72" fillId="46" borderId="0" applyNumberFormat="0" applyBorder="0" applyAlignment="0" applyProtection="0"/>
    <xf numFmtId="0" fontId="73" fillId="47"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8" borderId="0" applyNumberFormat="0" applyBorder="0" applyAlignment="0" applyProtection="0"/>
    <xf numFmtId="0" fontId="73" fillId="49"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2" borderId="0" applyNumberFormat="0" applyBorder="0" applyAlignment="0" applyProtection="0"/>
    <xf numFmtId="0" fontId="73" fillId="53" borderId="0" applyNumberFormat="0" applyBorder="0" applyAlignment="0" applyProtection="0"/>
    <xf numFmtId="0" fontId="73" fillId="48" borderId="0" applyNumberFormat="0" applyBorder="0" applyAlignment="0" applyProtection="0"/>
    <xf numFmtId="0" fontId="73" fillId="49" borderId="0" applyNumberFormat="0" applyBorder="0" applyAlignment="0" applyProtection="0"/>
    <xf numFmtId="0" fontId="73" fillId="54" borderId="0" applyNumberFormat="0" applyBorder="0" applyAlignment="0" applyProtection="0"/>
    <xf numFmtId="0" fontId="74" fillId="38" borderId="0" applyNumberFormat="0" applyBorder="0" applyAlignment="0" applyProtection="0"/>
    <xf numFmtId="0" fontId="75" fillId="55" borderId="16" applyNumberFormat="0" applyAlignment="0" applyProtection="0"/>
    <xf numFmtId="0" fontId="76" fillId="56" borderId="17" applyNumberFormat="0" applyAlignment="0" applyProtection="0"/>
    <xf numFmtId="3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7" fillId="0" borderId="0" applyNumberFormat="0" applyFill="0" applyBorder="0" applyAlignment="0" applyProtection="0"/>
    <xf numFmtId="0" fontId="78" fillId="39" borderId="0" applyNumberFormat="0" applyBorder="0" applyAlignment="0" applyProtection="0"/>
    <xf numFmtId="0" fontId="79" fillId="0" borderId="18" applyNumberFormat="0" applyFill="0" applyAlignment="0" applyProtection="0"/>
    <xf numFmtId="0" fontId="80" fillId="0" borderId="19" applyNumberFormat="0" applyFill="0" applyAlignment="0" applyProtection="0"/>
    <xf numFmtId="0" fontId="81" fillId="0" borderId="20" applyNumberFormat="0" applyFill="0" applyAlignment="0" applyProtection="0"/>
    <xf numFmtId="0" fontId="81" fillId="0" borderId="0" applyNumberFormat="0" applyFill="0" applyBorder="0" applyAlignment="0" applyProtection="0"/>
    <xf numFmtId="0" fontId="82" fillId="42" borderId="16" applyNumberFormat="0" applyAlignment="0" applyProtection="0"/>
    <xf numFmtId="0" fontId="83" fillId="0" borderId="21" applyNumberFormat="0" applyFill="0" applyAlignment="0" applyProtection="0"/>
    <xf numFmtId="0" fontId="84" fillId="57" borderId="0" applyNumberFormat="0" applyBorder="0" applyAlignment="0" applyProtection="0"/>
    <xf numFmtId="0" fontId="9" fillId="0" borderId="0" applyProtection="0"/>
    <xf numFmtId="0" fontId="9" fillId="0" borderId="0"/>
    <xf numFmtId="0" fontId="9" fillId="0" borderId="0">
      <protection locked="0"/>
    </xf>
    <xf numFmtId="0" fontId="9" fillId="58" borderId="22" applyNumberFormat="0" applyFont="0" applyAlignment="0" applyProtection="0"/>
    <xf numFmtId="0" fontId="9" fillId="58" borderId="22" applyNumberFormat="0" applyFont="0" applyAlignment="0" applyProtection="0"/>
    <xf numFmtId="0" fontId="85" fillId="55" borderId="23" applyNumberFormat="0" applyAlignment="0" applyProtection="0"/>
    <xf numFmtId="9" fontId="9" fillId="0" borderId="0" applyFont="0" applyFill="0" applyBorder="0" applyAlignment="0" applyProtection="0"/>
    <xf numFmtId="0" fontId="86" fillId="0" borderId="0" applyNumberFormat="0" applyFill="0" applyBorder="0" applyAlignment="0" applyProtection="0"/>
    <xf numFmtId="0" fontId="87" fillId="0" borderId="24" applyNumberFormat="0" applyFill="0" applyAlignment="0" applyProtection="0"/>
    <xf numFmtId="0" fontId="88" fillId="0" borderId="0" applyNumberFormat="0" applyFill="0" applyBorder="0" applyAlignment="0" applyProtection="0"/>
    <xf numFmtId="0" fontId="9" fillId="0" borderId="0"/>
    <xf numFmtId="37" fontId="9" fillId="0" borderId="0" applyFont="0" applyFill="0" applyBorder="0" applyAlignment="0" applyProtection="0"/>
    <xf numFmtId="0" fontId="9" fillId="0" borderId="0">
      <protection locked="0"/>
    </xf>
    <xf numFmtId="43"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103" fillId="16" borderId="0" applyNumberFormat="0" applyBorder="0" applyAlignment="0" applyProtection="0"/>
    <xf numFmtId="0" fontId="103" fillId="20" borderId="0" applyNumberFormat="0" applyBorder="0" applyAlignment="0" applyProtection="0"/>
    <xf numFmtId="0" fontId="103" fillId="24" borderId="0" applyNumberFormat="0" applyBorder="0" applyAlignment="0" applyProtection="0"/>
    <xf numFmtId="0" fontId="103" fillId="28" borderId="0" applyNumberFormat="0" applyBorder="0" applyAlignment="0" applyProtection="0"/>
    <xf numFmtId="0" fontId="103" fillId="32" borderId="0" applyNumberFormat="0" applyBorder="0" applyAlignment="0" applyProtection="0"/>
    <xf numFmtId="0" fontId="103" fillId="36" borderId="0" applyNumberFormat="0" applyBorder="0" applyAlignment="0" applyProtection="0"/>
    <xf numFmtId="0" fontId="103" fillId="13" borderId="0" applyNumberFormat="0" applyBorder="0" applyAlignment="0" applyProtection="0"/>
    <xf numFmtId="0" fontId="103" fillId="17" borderId="0" applyNumberFormat="0" applyBorder="0" applyAlignment="0" applyProtection="0"/>
    <xf numFmtId="0" fontId="103" fillId="21" borderId="0" applyNumberFormat="0" applyBorder="0" applyAlignment="0" applyProtection="0"/>
    <xf numFmtId="0" fontId="103" fillId="25" borderId="0" applyNumberFormat="0" applyBorder="0" applyAlignment="0" applyProtection="0"/>
    <xf numFmtId="0" fontId="103" fillId="29" borderId="0" applyNumberFormat="0" applyBorder="0" applyAlignment="0" applyProtection="0"/>
    <xf numFmtId="0" fontId="103" fillId="33" borderId="0" applyNumberFormat="0" applyBorder="0" applyAlignment="0" applyProtection="0"/>
    <xf numFmtId="0" fontId="93" fillId="7" borderId="0" applyNumberFormat="0" applyBorder="0" applyAlignment="0" applyProtection="0"/>
    <xf numFmtId="0" fontId="97" fillId="10" borderId="10" applyNumberFormat="0" applyAlignment="0" applyProtection="0"/>
    <xf numFmtId="0" fontId="99" fillId="11" borderId="13" applyNumberFormat="0" applyAlignment="0" applyProtection="0"/>
    <xf numFmtId="164" fontId="9" fillId="0" borderId="0" applyFont="0" applyFill="0" applyBorder="0" applyAlignment="0" applyProtection="0"/>
    <xf numFmtId="3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5" fontId="9" fillId="0" borderId="0" applyFont="0" applyFill="0" applyBorder="0" applyAlignment="0" applyProtection="0"/>
    <xf numFmtId="44" fontId="9" fillId="0" borderId="0" applyFont="0" applyFill="0" applyBorder="0" applyAlignment="0" applyProtection="0"/>
    <xf numFmtId="14" fontId="11" fillId="0" borderId="0" applyFont="0" applyFill="0" applyBorder="0" applyAlignment="0" applyProtection="0"/>
    <xf numFmtId="176" fontId="9" fillId="0" borderId="0" applyFont="0" applyFill="0" applyBorder="0" applyAlignment="0" applyProtection="0"/>
    <xf numFmtId="0" fontId="101" fillId="0" borderId="0" applyNumberFormat="0" applyFill="0" applyBorder="0" applyAlignment="0" applyProtection="0"/>
    <xf numFmtId="0" fontId="92" fillId="6" borderId="0" applyNumberFormat="0" applyBorder="0" applyAlignment="0" applyProtection="0"/>
    <xf numFmtId="0" fontId="89" fillId="0" borderId="7" applyNumberFormat="0" applyFill="0" applyAlignment="0" applyProtection="0"/>
    <xf numFmtId="0" fontId="90" fillId="0" borderId="8" applyNumberFormat="0" applyFill="0" applyAlignment="0" applyProtection="0"/>
    <xf numFmtId="0" fontId="91" fillId="0" borderId="9" applyNumberFormat="0" applyFill="0" applyAlignment="0" applyProtection="0"/>
    <xf numFmtId="0" fontId="91" fillId="0" borderId="0" applyNumberFormat="0" applyFill="0" applyBorder="0" applyAlignment="0" applyProtection="0"/>
    <xf numFmtId="0" fontId="95" fillId="9" borderId="10" applyNumberFormat="0" applyAlignment="0" applyProtection="0"/>
    <xf numFmtId="0" fontId="98" fillId="0" borderId="12" applyNumberFormat="0" applyFill="0" applyAlignment="0" applyProtection="0"/>
    <xf numFmtId="0" fontId="94" fillId="8" borderId="0" applyNumberFormat="0" applyBorder="0" applyAlignment="0" applyProtection="0"/>
    <xf numFmtId="0" fontId="104" fillId="0" borderId="0"/>
    <xf numFmtId="0" fontId="7" fillId="12" borderId="14" applyNumberFormat="0" applyFont="0" applyAlignment="0" applyProtection="0"/>
    <xf numFmtId="0" fontId="96" fillId="10" borderId="11" applyNumberFormat="0" applyAlignment="0" applyProtection="0"/>
    <xf numFmtId="0" fontId="11" fillId="0" borderId="0" applyNumberFormat="0" applyFont="0" applyFill="0" applyBorder="0" applyAlignment="0" applyProtection="0">
      <alignment horizontal="left"/>
    </xf>
    <xf numFmtId="0" fontId="26" fillId="0" borderId="1">
      <alignment horizontal="center"/>
    </xf>
    <xf numFmtId="18" fontId="11" fillId="0" borderId="0" applyFont="0" applyFill="0" applyBorder="0" applyAlignment="0" applyProtection="0"/>
    <xf numFmtId="0" fontId="102" fillId="0" borderId="15" applyNumberFormat="0" applyFill="0" applyAlignment="0" applyProtection="0"/>
    <xf numFmtId="0" fontId="100" fillId="0" borderId="0" applyNumberForma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43"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43"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0" fontId="105" fillId="0" borderId="0"/>
    <xf numFmtId="4" fontId="10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7" fillId="14" borderId="0" applyNumberFormat="0" applyBorder="0" applyAlignment="0" applyProtection="0"/>
    <xf numFmtId="0" fontId="72" fillId="37" borderId="0" applyNumberFormat="0" applyBorder="0" applyAlignment="0" applyProtection="0"/>
    <xf numFmtId="0" fontId="7" fillId="18" borderId="0" applyNumberFormat="0" applyBorder="0" applyAlignment="0" applyProtection="0"/>
    <xf numFmtId="0" fontId="72" fillId="38" borderId="0" applyNumberFormat="0" applyBorder="0" applyAlignment="0" applyProtection="0"/>
    <xf numFmtId="0" fontId="7" fillId="22" borderId="0" applyNumberFormat="0" applyBorder="0" applyAlignment="0" applyProtection="0"/>
    <xf numFmtId="0" fontId="72" fillId="39" borderId="0" applyNumberFormat="0" applyBorder="0" applyAlignment="0" applyProtection="0"/>
    <xf numFmtId="0" fontId="7" fillId="26" borderId="0" applyNumberFormat="0" applyBorder="0" applyAlignment="0" applyProtection="0"/>
    <xf numFmtId="0" fontId="72" fillId="40" borderId="0" applyNumberFormat="0" applyBorder="0" applyAlignment="0" applyProtection="0"/>
    <xf numFmtId="0" fontId="7" fillId="30" borderId="0" applyNumberFormat="0" applyBorder="0" applyAlignment="0" applyProtection="0"/>
    <xf numFmtId="0" fontId="72" fillId="41" borderId="0" applyNumberFormat="0" applyBorder="0" applyAlignment="0" applyProtection="0"/>
    <xf numFmtId="0" fontId="7" fillId="34" borderId="0" applyNumberFormat="0" applyBorder="0" applyAlignment="0" applyProtection="0"/>
    <xf numFmtId="0" fontId="72" fillId="42" borderId="0" applyNumberFormat="0" applyBorder="0" applyAlignment="0" applyProtection="0"/>
    <xf numFmtId="0" fontId="7" fillId="15" borderId="0" applyNumberFormat="0" applyBorder="0" applyAlignment="0" applyProtection="0"/>
    <xf numFmtId="0" fontId="72" fillId="43" borderId="0" applyNumberFormat="0" applyBorder="0" applyAlignment="0" applyProtection="0"/>
    <xf numFmtId="0" fontId="7" fillId="19" borderId="0" applyNumberFormat="0" applyBorder="0" applyAlignment="0" applyProtection="0"/>
    <xf numFmtId="0" fontId="72" fillId="44" borderId="0" applyNumberFormat="0" applyBorder="0" applyAlignment="0" applyProtection="0"/>
    <xf numFmtId="0" fontId="7" fillId="23" borderId="0" applyNumberFormat="0" applyBorder="0" applyAlignment="0" applyProtection="0"/>
    <xf numFmtId="0" fontId="72" fillId="45" borderId="0" applyNumberFormat="0" applyBorder="0" applyAlignment="0" applyProtection="0"/>
    <xf numFmtId="0" fontId="7" fillId="27" borderId="0" applyNumberFormat="0" applyBorder="0" applyAlignment="0" applyProtection="0"/>
    <xf numFmtId="0" fontId="72" fillId="40" borderId="0" applyNumberFormat="0" applyBorder="0" applyAlignment="0" applyProtection="0"/>
    <xf numFmtId="0" fontId="7" fillId="31" borderId="0" applyNumberFormat="0" applyBorder="0" applyAlignment="0" applyProtection="0"/>
    <xf numFmtId="0" fontId="72" fillId="43" borderId="0" applyNumberFormat="0" applyBorder="0" applyAlignment="0" applyProtection="0"/>
    <xf numFmtId="0" fontId="7" fillId="35" borderId="0" applyNumberFormat="0" applyBorder="0" applyAlignment="0" applyProtection="0"/>
    <xf numFmtId="0" fontId="72" fillId="46" borderId="0" applyNumberFormat="0" applyBorder="0" applyAlignment="0" applyProtection="0"/>
    <xf numFmtId="0" fontId="103" fillId="16" borderId="0" applyNumberFormat="0" applyBorder="0" applyAlignment="0" applyProtection="0"/>
    <xf numFmtId="0" fontId="73" fillId="47" borderId="0" applyNumberFormat="0" applyBorder="0" applyAlignment="0" applyProtection="0"/>
    <xf numFmtId="0" fontId="103" fillId="20" borderId="0" applyNumberFormat="0" applyBorder="0" applyAlignment="0" applyProtection="0"/>
    <xf numFmtId="0" fontId="73" fillId="44" borderId="0" applyNumberFormat="0" applyBorder="0" applyAlignment="0" applyProtection="0"/>
    <xf numFmtId="0" fontId="103" fillId="24" borderId="0" applyNumberFormat="0" applyBorder="0" applyAlignment="0" applyProtection="0"/>
    <xf numFmtId="0" fontId="73" fillId="45" borderId="0" applyNumberFormat="0" applyBorder="0" applyAlignment="0" applyProtection="0"/>
    <xf numFmtId="0" fontId="103" fillId="28" borderId="0" applyNumberFormat="0" applyBorder="0" applyAlignment="0" applyProtection="0"/>
    <xf numFmtId="0" fontId="73" fillId="48" borderId="0" applyNumberFormat="0" applyBorder="0" applyAlignment="0" applyProtection="0"/>
    <xf numFmtId="0" fontId="103" fillId="32" borderId="0" applyNumberFormat="0" applyBorder="0" applyAlignment="0" applyProtection="0"/>
    <xf numFmtId="0" fontId="73" fillId="49" borderId="0" applyNumberFormat="0" applyBorder="0" applyAlignment="0" applyProtection="0"/>
    <xf numFmtId="0" fontId="103" fillId="36" borderId="0" applyNumberFormat="0" applyBorder="0" applyAlignment="0" applyProtection="0"/>
    <xf numFmtId="0" fontId="73" fillId="50" borderId="0" applyNumberFormat="0" applyBorder="0" applyAlignment="0" applyProtection="0"/>
    <xf numFmtId="0" fontId="103" fillId="13" borderId="0" applyNumberFormat="0" applyBorder="0" applyAlignment="0" applyProtection="0"/>
    <xf numFmtId="0" fontId="73" fillId="51" borderId="0" applyNumberFormat="0" applyBorder="0" applyAlignment="0" applyProtection="0"/>
    <xf numFmtId="0" fontId="103" fillId="17" borderId="0" applyNumberFormat="0" applyBorder="0" applyAlignment="0" applyProtection="0"/>
    <xf numFmtId="0" fontId="73" fillId="52" borderId="0" applyNumberFormat="0" applyBorder="0" applyAlignment="0" applyProtection="0"/>
    <xf numFmtId="0" fontId="103" fillId="21" borderId="0" applyNumberFormat="0" applyBorder="0" applyAlignment="0" applyProtection="0"/>
    <xf numFmtId="0" fontId="73" fillId="53" borderId="0" applyNumberFormat="0" applyBorder="0" applyAlignment="0" applyProtection="0"/>
    <xf numFmtId="0" fontId="103" fillId="25" borderId="0" applyNumberFormat="0" applyBorder="0" applyAlignment="0" applyProtection="0"/>
    <xf numFmtId="0" fontId="73" fillId="48" borderId="0" applyNumberFormat="0" applyBorder="0" applyAlignment="0" applyProtection="0"/>
    <xf numFmtId="0" fontId="103" fillId="29" borderId="0" applyNumberFormat="0" applyBorder="0" applyAlignment="0" applyProtection="0"/>
    <xf numFmtId="0" fontId="73" fillId="49" borderId="0" applyNumberFormat="0" applyBorder="0" applyAlignment="0" applyProtection="0"/>
    <xf numFmtId="0" fontId="103" fillId="33" borderId="0" applyNumberFormat="0" applyBorder="0" applyAlignment="0" applyProtection="0"/>
    <xf numFmtId="0" fontId="73" fillId="54" borderId="0" applyNumberFormat="0" applyBorder="0" applyAlignment="0" applyProtection="0"/>
    <xf numFmtId="0" fontId="93" fillId="7" borderId="0" applyNumberFormat="0" applyBorder="0" applyAlignment="0" applyProtection="0"/>
    <xf numFmtId="0" fontId="74" fillId="38" borderId="0" applyNumberFormat="0" applyBorder="0" applyAlignment="0" applyProtection="0"/>
    <xf numFmtId="0" fontId="97" fillId="10" borderId="10" applyNumberFormat="0" applyAlignment="0" applyProtection="0"/>
    <xf numFmtId="0" fontId="75" fillId="55" borderId="16" applyNumberFormat="0" applyAlignment="0" applyProtection="0"/>
    <xf numFmtId="0" fontId="99" fillId="11" borderId="13" applyNumberFormat="0" applyAlignment="0" applyProtection="0"/>
    <xf numFmtId="0" fontId="76" fillId="56" borderId="17" applyNumberFormat="0" applyAlignment="0" applyProtection="0"/>
    <xf numFmtId="43" fontId="7"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01" fillId="0" borderId="0" applyNumberFormat="0" applyFill="0" applyBorder="0" applyAlignment="0" applyProtection="0"/>
    <xf numFmtId="0" fontId="77" fillId="0" borderId="0" applyNumberFormat="0" applyFill="0" applyBorder="0" applyAlignment="0" applyProtection="0"/>
    <xf numFmtId="0" fontId="107" fillId="0" borderId="0" applyNumberFormat="0" applyFill="0" applyBorder="0" applyAlignment="0" applyProtection="0"/>
    <xf numFmtId="0" fontId="92" fillId="6" borderId="0" applyNumberFormat="0" applyBorder="0" applyAlignment="0" applyProtection="0"/>
    <xf numFmtId="0" fontId="78" fillId="39" borderId="0" applyNumberFormat="0" applyBorder="0" applyAlignment="0" applyProtection="0"/>
    <xf numFmtId="0" fontId="89" fillId="0" borderId="7" applyNumberFormat="0" applyFill="0" applyAlignment="0" applyProtection="0"/>
    <xf numFmtId="0" fontId="79" fillId="0" borderId="18" applyNumberFormat="0" applyFill="0" applyAlignment="0" applyProtection="0"/>
    <xf numFmtId="0" fontId="90" fillId="0" borderId="8" applyNumberFormat="0" applyFill="0" applyAlignment="0" applyProtection="0"/>
    <xf numFmtId="0" fontId="80" fillId="0" borderId="19" applyNumberFormat="0" applyFill="0" applyAlignment="0" applyProtection="0"/>
    <xf numFmtId="0" fontId="91" fillId="0" borderId="9" applyNumberFormat="0" applyFill="0" applyAlignment="0" applyProtection="0"/>
    <xf numFmtId="0" fontId="81" fillId="0" borderId="20" applyNumberFormat="0" applyFill="0" applyAlignment="0" applyProtection="0"/>
    <xf numFmtId="0" fontId="91" fillId="0" borderId="0" applyNumberFormat="0" applyFill="0" applyBorder="0" applyAlignment="0" applyProtection="0"/>
    <xf numFmtId="0" fontId="81" fillId="0" borderId="0" applyNumberFormat="0" applyFill="0" applyBorder="0" applyAlignment="0" applyProtection="0"/>
    <xf numFmtId="0" fontId="108" fillId="0" borderId="0" applyNumberFormat="0" applyFill="0" applyBorder="0" applyAlignment="0" applyProtection="0"/>
    <xf numFmtId="0" fontId="95" fillId="9" borderId="10" applyNumberFormat="0" applyAlignment="0" applyProtection="0"/>
    <xf numFmtId="0" fontId="82" fillId="42" borderId="16" applyNumberFormat="0" applyAlignment="0" applyProtection="0"/>
    <xf numFmtId="0" fontId="98" fillId="0" borderId="12" applyNumberFormat="0" applyFill="0" applyAlignment="0" applyProtection="0"/>
    <xf numFmtId="0" fontId="83" fillId="0" borderId="21" applyNumberFormat="0" applyFill="0" applyAlignment="0" applyProtection="0"/>
    <xf numFmtId="0" fontId="94" fillId="8" borderId="0" applyNumberFormat="0" applyBorder="0" applyAlignment="0" applyProtection="0"/>
    <xf numFmtId="0" fontId="84" fillId="57" borderId="0" applyNumberFormat="0" applyBorder="0" applyAlignment="0" applyProtection="0"/>
    <xf numFmtId="0" fontId="7" fillId="0" borderId="0"/>
    <xf numFmtId="0" fontId="9" fillId="0" borderId="0"/>
    <xf numFmtId="0" fontId="9" fillId="58" borderId="22" applyNumberFormat="0" applyFont="0" applyAlignment="0" applyProtection="0"/>
    <xf numFmtId="0" fontId="7" fillId="12" borderId="14" applyNumberFormat="0" applyFont="0" applyAlignment="0" applyProtection="0"/>
    <xf numFmtId="0" fontId="9" fillId="58" borderId="22" applyNumberFormat="0" applyFont="0" applyAlignment="0" applyProtection="0"/>
    <xf numFmtId="0" fontId="96" fillId="10" borderId="11" applyNumberFormat="0" applyAlignment="0" applyProtection="0"/>
    <xf numFmtId="0" fontId="85" fillId="55" borderId="23" applyNumberFormat="0" applyAlignment="0" applyProtection="0"/>
    <xf numFmtId="0" fontId="106" fillId="0" borderId="0" applyNumberFormat="0" applyFill="0" applyBorder="0" applyAlignment="0" applyProtection="0"/>
    <xf numFmtId="0" fontId="86" fillId="0" borderId="0" applyNumberFormat="0" applyFill="0" applyBorder="0" applyAlignment="0" applyProtection="0"/>
    <xf numFmtId="0" fontId="102" fillId="0" borderId="15" applyNumberFormat="0" applyFill="0" applyAlignment="0" applyProtection="0"/>
    <xf numFmtId="0" fontId="87" fillId="0" borderId="24" applyNumberFormat="0" applyFill="0" applyAlignment="0" applyProtection="0"/>
    <xf numFmtId="0" fontId="100" fillId="0" borderId="0" applyNumberFormat="0" applyFill="0" applyBorder="0" applyAlignment="0" applyProtection="0"/>
    <xf numFmtId="0" fontId="88" fillId="0" borderId="0" applyNumberFormat="0" applyFill="0" applyBorder="0" applyAlignment="0" applyProtection="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9" fillId="0" borderId="0"/>
    <xf numFmtId="0" fontId="9" fillId="0" borderId="0"/>
    <xf numFmtId="0" fontId="7" fillId="0" borderId="0"/>
    <xf numFmtId="0" fontId="9" fillId="0" borderId="0"/>
    <xf numFmtId="0" fontId="9"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7" fillId="0" borderId="0"/>
    <xf numFmtId="0" fontId="9" fillId="0" borderId="0"/>
    <xf numFmtId="0" fontId="109" fillId="0" borderId="0" applyProtection="0"/>
    <xf numFmtId="43" fontId="109" fillId="0" borderId="0" applyFont="0" applyFill="0" applyBorder="0" applyAlignment="0" applyProtection="0"/>
    <xf numFmtId="0" fontId="110" fillId="0" borderId="0" applyProtection="0"/>
    <xf numFmtId="43" fontId="110" fillId="0" borderId="0" applyFont="0" applyFill="0" applyBorder="0" applyAlignment="0" applyProtection="0"/>
    <xf numFmtId="0" fontId="111" fillId="0" borderId="0" applyProtection="0"/>
    <xf numFmtId="0" fontId="112" fillId="37" borderId="0" applyNumberFormat="0" applyBorder="0" applyAlignment="0" applyProtection="0"/>
    <xf numFmtId="0" fontId="112" fillId="38" borderId="0" applyNumberFormat="0" applyBorder="0" applyAlignment="0" applyProtection="0"/>
    <xf numFmtId="0" fontId="112" fillId="39" borderId="0" applyNumberFormat="0" applyBorder="0" applyAlignment="0" applyProtection="0"/>
    <xf numFmtId="0" fontId="112" fillId="40" borderId="0" applyNumberFormat="0" applyBorder="0" applyAlignment="0" applyProtection="0"/>
    <xf numFmtId="0" fontId="112" fillId="41" borderId="0" applyNumberFormat="0" applyBorder="0" applyAlignment="0" applyProtection="0"/>
    <xf numFmtId="0" fontId="112" fillId="42" borderId="0" applyNumberFormat="0" applyBorder="0" applyAlignment="0" applyProtection="0"/>
    <xf numFmtId="0" fontId="112" fillId="43" borderId="0" applyNumberFormat="0" applyBorder="0" applyAlignment="0" applyProtection="0"/>
    <xf numFmtId="0" fontId="112" fillId="44" borderId="0" applyNumberFormat="0" applyBorder="0" applyAlignment="0" applyProtection="0"/>
    <xf numFmtId="0" fontId="112" fillId="45" borderId="0" applyNumberFormat="0" applyBorder="0" applyAlignment="0" applyProtection="0"/>
    <xf numFmtId="0" fontId="112" fillId="40" borderId="0" applyNumberFormat="0" applyBorder="0" applyAlignment="0" applyProtection="0"/>
    <xf numFmtId="0" fontId="112" fillId="43" borderId="0" applyNumberFormat="0" applyBorder="0" applyAlignment="0" applyProtection="0"/>
    <xf numFmtId="0" fontId="112" fillId="46" borderId="0" applyNumberFormat="0" applyBorder="0" applyAlignment="0" applyProtection="0"/>
    <xf numFmtId="0" fontId="113" fillId="47" borderId="0" applyNumberFormat="0" applyBorder="0" applyAlignment="0" applyProtection="0"/>
    <xf numFmtId="0" fontId="113" fillId="44" borderId="0" applyNumberFormat="0" applyBorder="0" applyAlignment="0" applyProtection="0"/>
    <xf numFmtId="0" fontId="113" fillId="45" borderId="0" applyNumberFormat="0" applyBorder="0" applyAlignment="0" applyProtection="0"/>
    <xf numFmtId="0" fontId="113" fillId="48" borderId="0" applyNumberFormat="0" applyBorder="0" applyAlignment="0" applyProtection="0"/>
    <xf numFmtId="0" fontId="113" fillId="49" borderId="0" applyNumberFormat="0" applyBorder="0" applyAlignment="0" applyProtection="0"/>
    <xf numFmtId="0" fontId="113" fillId="50" borderId="0" applyNumberFormat="0" applyBorder="0" applyAlignment="0" applyProtection="0"/>
    <xf numFmtId="0" fontId="113" fillId="51" borderId="0" applyNumberFormat="0" applyBorder="0" applyAlignment="0" applyProtection="0"/>
    <xf numFmtId="0" fontId="113" fillId="52" borderId="0" applyNumberFormat="0" applyBorder="0" applyAlignment="0" applyProtection="0"/>
    <xf numFmtId="0" fontId="113" fillId="53" borderId="0" applyNumberFormat="0" applyBorder="0" applyAlignment="0" applyProtection="0"/>
    <xf numFmtId="0" fontId="113" fillId="48" borderId="0" applyNumberFormat="0" applyBorder="0" applyAlignment="0" applyProtection="0"/>
    <xf numFmtId="0" fontId="113" fillId="49" borderId="0" applyNumberFormat="0" applyBorder="0" applyAlignment="0" applyProtection="0"/>
    <xf numFmtId="0" fontId="113" fillId="54" borderId="0" applyNumberFormat="0" applyBorder="0" applyAlignment="0" applyProtection="0"/>
    <xf numFmtId="0" fontId="114" fillId="38" borderId="0" applyNumberFormat="0" applyBorder="0" applyAlignment="0" applyProtection="0"/>
    <xf numFmtId="0" fontId="115" fillId="55" borderId="16" applyNumberFormat="0" applyAlignment="0" applyProtection="0"/>
    <xf numFmtId="0" fontId="116" fillId="56" borderId="17" applyNumberFormat="0" applyAlignment="0" applyProtection="0"/>
    <xf numFmtId="43" fontId="111" fillId="0" borderId="0" applyFont="0" applyFill="0" applyBorder="0" applyAlignment="0" applyProtection="0"/>
    <xf numFmtId="43" fontId="7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1" fillId="0" borderId="0" applyFont="0" applyFill="0" applyBorder="0" applyAlignment="0" applyProtection="0"/>
    <xf numFmtId="37" fontId="111" fillId="0" borderId="0" applyFont="0" applyFill="0" applyBorder="0" applyAlignment="0" applyProtection="0"/>
    <xf numFmtId="3" fontId="111" fillId="0" borderId="0" applyFont="0" applyFill="0" applyBorder="0" applyAlignment="0" applyProtection="0"/>
    <xf numFmtId="44" fontId="111" fillId="0" borderId="0" applyFont="0" applyFill="0" applyBorder="0" applyAlignment="0" applyProtection="0"/>
    <xf numFmtId="176" fontId="111" fillId="0" borderId="0" applyFont="0" applyFill="0" applyBorder="0" applyAlignment="0" applyProtection="0"/>
    <xf numFmtId="0" fontId="117" fillId="0" borderId="0" applyNumberFormat="0" applyFill="0" applyBorder="0" applyAlignment="0" applyProtection="0"/>
    <xf numFmtId="169" fontId="111" fillId="0" borderId="0" applyFont="0" applyFill="0" applyBorder="0" applyAlignment="0" applyProtection="0"/>
    <xf numFmtId="0" fontId="118" fillId="39" borderId="0" applyNumberFormat="0" applyBorder="0" applyAlignment="0" applyProtection="0"/>
    <xf numFmtId="0" fontId="119" fillId="42" borderId="16" applyNumberFormat="0" applyAlignment="0" applyProtection="0"/>
    <xf numFmtId="0" fontId="120" fillId="0" borderId="21" applyNumberFormat="0" applyFill="0" applyAlignment="0" applyProtection="0"/>
    <xf numFmtId="0" fontId="121" fillId="57" borderId="0" applyNumberFormat="0" applyBorder="0" applyAlignment="0" applyProtection="0"/>
    <xf numFmtId="0" fontId="111" fillId="0" borderId="0"/>
    <xf numFmtId="0" fontId="111" fillId="0" borderId="0"/>
    <xf numFmtId="0" fontId="7" fillId="0" borderId="0"/>
    <xf numFmtId="0" fontId="111" fillId="58" borderId="22" applyNumberFormat="0" applyFont="0" applyAlignment="0" applyProtection="0"/>
    <xf numFmtId="0" fontId="122" fillId="55" borderId="23" applyNumberFormat="0" applyAlignment="0" applyProtection="0"/>
    <xf numFmtId="9" fontId="111" fillId="0" borderId="0" applyFont="0" applyFill="0" applyBorder="0" applyAlignment="0" applyProtection="0"/>
    <xf numFmtId="9" fontId="111" fillId="0" borderId="0" applyFont="0" applyFill="0" applyBorder="0" applyAlignment="0" applyProtection="0"/>
    <xf numFmtId="0" fontId="123" fillId="0" borderId="24" applyNumberFormat="0" applyFill="0" applyAlignment="0" applyProtection="0"/>
    <xf numFmtId="0" fontId="124" fillId="0" borderId="0" applyNumberFormat="0" applyFill="0" applyBorder="0" applyAlignment="0" applyProtection="0"/>
    <xf numFmtId="0" fontId="125" fillId="0" borderId="0" applyProtection="0"/>
    <xf numFmtId="0" fontId="126" fillId="0" borderId="0"/>
    <xf numFmtId="44" fontId="7" fillId="0" borderId="0" applyFont="0" applyFill="0" applyBorder="0" applyAlignment="0" applyProtection="0"/>
    <xf numFmtId="9" fontId="7" fillId="0" borderId="0" applyFont="0" applyFill="0" applyBorder="0" applyAlignment="0" applyProtection="0"/>
    <xf numFmtId="0" fontId="7" fillId="0" borderId="0"/>
    <xf numFmtId="43" fontId="126" fillId="0" borderId="0" applyFont="0" applyFill="0" applyBorder="0" applyAlignment="0" applyProtection="0"/>
    <xf numFmtId="0" fontId="125" fillId="0" borderId="0" applyProtection="0"/>
    <xf numFmtId="0" fontId="9" fillId="0" borderId="0"/>
    <xf numFmtId="0" fontId="127" fillId="0" borderId="0" applyProtection="0"/>
    <xf numFmtId="0" fontId="9" fillId="58" borderId="26" applyNumberFormat="0" applyFont="0" applyAlignment="0" applyProtection="0"/>
    <xf numFmtId="0" fontId="127" fillId="0" borderId="0" applyProtection="0"/>
    <xf numFmtId="0" fontId="9" fillId="58" borderId="26" applyNumberFormat="0" applyFont="0" applyAlignment="0" applyProtection="0"/>
    <xf numFmtId="0" fontId="75" fillId="55" borderId="25" applyNumberFormat="0" applyAlignment="0" applyProtection="0"/>
    <xf numFmtId="0" fontId="87" fillId="0" borderId="28" applyNumberFormat="0" applyFill="0" applyAlignment="0" applyProtection="0"/>
    <xf numFmtId="0" fontId="82" fillId="42" borderId="25" applyNumberFormat="0" applyAlignment="0" applyProtection="0"/>
    <xf numFmtId="0" fontId="9" fillId="58" borderId="26" applyNumberFormat="0" applyFont="0" applyAlignment="0" applyProtection="0"/>
    <xf numFmtId="0" fontId="87" fillId="0" borderId="28" applyNumberFormat="0" applyFill="0" applyAlignment="0" applyProtection="0"/>
    <xf numFmtId="0" fontId="82" fillId="42" borderId="25" applyNumberFormat="0" applyAlignment="0" applyProtection="0"/>
    <xf numFmtId="0" fontId="85" fillId="55" borderId="27" applyNumberFormat="0" applyAlignment="0" applyProtection="0"/>
    <xf numFmtId="0" fontId="85" fillId="55" borderId="27" applyNumberFormat="0" applyAlignment="0" applyProtection="0"/>
    <xf numFmtId="0" fontId="75" fillId="55" borderId="25" applyNumberFormat="0" applyAlignment="0" applyProtection="0"/>
    <xf numFmtId="0" fontId="9" fillId="58" borderId="26" applyNumberFormat="0" applyFont="0" applyAlignment="0" applyProtection="0"/>
    <xf numFmtId="0" fontId="7" fillId="0" borderId="0"/>
    <xf numFmtId="43" fontId="7" fillId="0" borderId="0" applyFont="0" applyFill="0" applyBorder="0" applyAlignment="0" applyProtection="0"/>
    <xf numFmtId="0" fontId="9" fillId="0" borderId="0"/>
    <xf numFmtId="0" fontId="9" fillId="0" borderId="0"/>
    <xf numFmtId="0" fontId="7" fillId="0" borderId="0"/>
    <xf numFmtId="43" fontId="7" fillId="0" borderId="0" applyFont="0" applyFill="0" applyBorder="0" applyAlignment="0" applyProtection="0"/>
    <xf numFmtId="0" fontId="127" fillId="0" borderId="0"/>
    <xf numFmtId="0" fontId="9" fillId="0" borderId="0" applyProtection="0"/>
    <xf numFmtId="0" fontId="9" fillId="0" borderId="0" applyProtection="0"/>
    <xf numFmtId="37" fontId="9" fillId="0" borderId="0" applyFont="0" applyFill="0" applyBorder="0" applyAlignment="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0" fontId="9" fillId="0" borderId="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6" fillId="0" borderId="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43" fontId="6" fillId="0" borderId="0" applyFont="0" applyFill="0" applyBorder="0" applyAlignment="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115" fillId="55" borderId="2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37" fontId="9" fillId="0" borderId="0" applyFont="0" applyFill="0" applyBorder="0" applyAlignment="0" applyProtection="0"/>
    <xf numFmtId="3" fontId="9" fillId="0" borderId="0" applyFont="0" applyFill="0" applyBorder="0" applyAlignment="0" applyProtection="0"/>
    <xf numFmtId="44" fontId="9" fillId="0" borderId="0" applyFont="0" applyFill="0" applyBorder="0" applyAlignment="0" applyProtection="0"/>
    <xf numFmtId="176" fontId="9" fillId="0" borderId="0" applyFont="0" applyFill="0" applyBorder="0" applyAlignment="0" applyProtection="0"/>
    <xf numFmtId="169" fontId="9" fillId="0" borderId="0" applyFont="0" applyFill="0" applyBorder="0" applyAlignment="0" applyProtection="0"/>
    <xf numFmtId="0" fontId="119" fillId="42" borderId="25" applyNumberFormat="0" applyAlignment="0" applyProtection="0"/>
    <xf numFmtId="0" fontId="9" fillId="0" borderId="0"/>
    <xf numFmtId="0" fontId="9" fillId="0" borderId="0"/>
    <xf numFmtId="0" fontId="6" fillId="0" borderId="0"/>
    <xf numFmtId="0" fontId="9" fillId="58" borderId="26" applyNumberFormat="0" applyFont="0" applyAlignment="0" applyProtection="0"/>
    <xf numFmtId="0" fontId="122" fillId="55" borderId="27"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123" fillId="0" borderId="28" applyNumberFormat="0" applyFill="0" applyAlignment="0" applyProtection="0"/>
    <xf numFmtId="0" fontId="9" fillId="0" borderId="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9" fillId="0" borderId="0" applyProtection="0"/>
    <xf numFmtId="0" fontId="9" fillId="0" borderId="0" applyProtection="0"/>
    <xf numFmtId="0" fontId="9" fillId="0" borderId="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0" fontId="128" fillId="0" borderId="0"/>
    <xf numFmtId="0" fontId="128" fillId="0" borderId="0"/>
    <xf numFmtId="0" fontId="128" fillId="0" borderId="0"/>
    <xf numFmtId="0" fontId="128" fillId="0" borderId="0"/>
    <xf numFmtId="0" fontId="128" fillId="0" borderId="0"/>
    <xf numFmtId="0" fontId="128" fillId="0" borderId="0"/>
    <xf numFmtId="9" fontId="5" fillId="0" borderId="0" applyFont="0" applyFill="0" applyBorder="0" applyAlignment="0" applyProtection="0"/>
    <xf numFmtId="43" fontId="9"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30" fillId="0" borderId="0" applyProtection="0"/>
    <xf numFmtId="43" fontId="9" fillId="0" borderId="0" applyFont="0" applyFill="0" applyBorder="0" applyAlignment="0" applyProtection="0"/>
    <xf numFmtId="0" fontId="2" fillId="0" borderId="0"/>
    <xf numFmtId="9" fontId="9" fillId="0" borderId="0" applyFont="0" applyFill="0" applyBorder="0" applyAlignment="0" applyProtection="0"/>
    <xf numFmtId="9" fontId="9" fillId="0" borderId="0" applyFont="0" applyFill="0" applyBorder="0" applyAlignment="0" applyProtection="0"/>
    <xf numFmtId="0" fontId="130" fillId="0" borderId="0" applyProtection="0"/>
    <xf numFmtId="37" fontId="9" fillId="0" borderId="0" applyFont="0" applyFill="0" applyBorder="0" applyAlignment="0" applyProtection="0"/>
    <xf numFmtId="5" fontId="9" fillId="0" borderId="0" applyFont="0" applyFill="0" applyBorder="0" applyAlignment="0" applyProtection="0"/>
    <xf numFmtId="0" fontId="9" fillId="0" borderId="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131"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128" fillId="0" borderId="0"/>
    <xf numFmtId="0" fontId="128" fillId="0" borderId="0"/>
    <xf numFmtId="0" fontId="9" fillId="0" borderId="0"/>
    <xf numFmtId="0" fontId="2" fillId="0" borderId="0"/>
    <xf numFmtId="0" fontId="2" fillId="0" borderId="0"/>
    <xf numFmtId="0" fontId="128" fillId="0" borderId="0"/>
    <xf numFmtId="9" fontId="128" fillId="0" borderId="0" applyFont="0" applyFill="0" applyBorder="0" applyAlignment="0" applyProtection="0"/>
    <xf numFmtId="43" fontId="128" fillId="0" borderId="0" applyFont="0" applyFill="0" applyBorder="0" applyAlignment="0" applyProtection="0"/>
    <xf numFmtId="0" fontId="132" fillId="0" borderId="0" applyProtection="0"/>
    <xf numFmtId="0" fontId="1" fillId="0" borderId="0"/>
    <xf numFmtId="0" fontId="132" fillId="0" borderId="0" applyProtection="0"/>
    <xf numFmtId="0" fontId="1" fillId="0" borderId="0"/>
    <xf numFmtId="0" fontId="1" fillId="0" borderId="0"/>
    <xf numFmtId="0" fontId="1" fillId="0" borderId="0"/>
  </cellStyleXfs>
  <cellXfs count="43">
    <xf numFmtId="0" fontId="0" fillId="0" borderId="0" xfId="0"/>
    <xf numFmtId="0" fontId="9" fillId="0" borderId="0" xfId="200"/>
    <xf numFmtId="0" fontId="18" fillId="0" borderId="0" xfId="200" applyFont="1"/>
    <xf numFmtId="0" fontId="9" fillId="4" borderId="0" xfId="200" applyFill="1"/>
    <xf numFmtId="0" fontId="17" fillId="0" borderId="2" xfId="200" applyFont="1" applyBorder="1" applyAlignment="1">
      <alignment horizontal="center"/>
    </xf>
    <xf numFmtId="0" fontId="19" fillId="0" borderId="0" xfId="200" applyFont="1" applyAlignment="1">
      <alignment horizontal="center"/>
    </xf>
    <xf numFmtId="0" fontId="19" fillId="0" borderId="0" xfId="200" applyFont="1" applyAlignment="1">
      <alignment horizontal="right"/>
    </xf>
    <xf numFmtId="0" fontId="18" fillId="4" borderId="0" xfId="200" applyFont="1" applyFill="1" applyAlignment="1">
      <alignment vertical="top" wrapText="1"/>
    </xf>
    <xf numFmtId="0" fontId="18" fillId="4" borderId="0" xfId="200" applyFont="1" applyFill="1" applyAlignment="1">
      <alignment horizontal="center" vertical="top"/>
    </xf>
    <xf numFmtId="166" fontId="18" fillId="4" borderId="0" xfId="2" applyNumberFormat="1" applyFont="1" applyFill="1" applyBorder="1" applyAlignment="1" applyProtection="1">
      <alignment horizontal="right" vertical="top" wrapText="1"/>
    </xf>
    <xf numFmtId="0" fontId="18" fillId="4" borderId="0" xfId="2" applyNumberFormat="1" applyFont="1" applyFill="1" applyBorder="1" applyAlignment="1" applyProtection="1">
      <alignment horizontal="center" vertical="top" wrapText="1"/>
    </xf>
    <xf numFmtId="0" fontId="18" fillId="4" borderId="0" xfId="200" applyFont="1" applyFill="1"/>
    <xf numFmtId="0" fontId="18" fillId="0" borderId="2" xfId="200" applyFont="1" applyBorder="1"/>
    <xf numFmtId="0" fontId="18" fillId="0" borderId="0" xfId="200" applyFont="1" applyAlignment="1">
      <alignment horizontal="center"/>
    </xf>
    <xf numFmtId="0" fontId="18" fillId="0" borderId="0" xfId="16" applyFont="1"/>
    <xf numFmtId="0" fontId="18" fillId="0" borderId="0" xfId="200" applyFont="1" applyAlignment="1">
      <alignment vertical="top" wrapText="1"/>
    </xf>
    <xf numFmtId="0" fontId="42" fillId="0" borderId="0" xfId="200" applyFont="1" applyAlignment="1">
      <alignment vertical="top" wrapText="1"/>
    </xf>
    <xf numFmtId="0" fontId="18" fillId="0" borderId="0" xfId="200" applyFont="1" applyAlignment="1">
      <alignment horizontal="center" vertical="top"/>
    </xf>
    <xf numFmtId="166" fontId="18" fillId="0" borderId="0" xfId="2" applyNumberFormat="1" applyFont="1" applyFill="1" applyBorder="1" applyAlignment="1" applyProtection="1">
      <alignment horizontal="right" vertical="top" wrapText="1"/>
    </xf>
    <xf numFmtId="0" fontId="18" fillId="0" borderId="0" xfId="2" applyNumberFormat="1" applyFont="1" applyFill="1" applyBorder="1" applyAlignment="1" applyProtection="1">
      <alignment horizontal="center" vertical="top" wrapText="1"/>
    </xf>
    <xf numFmtId="0" fontId="18" fillId="0" borderId="0" xfId="200" applyFont="1" applyAlignment="1">
      <alignment horizontal="justify" vertical="top" wrapText="1"/>
    </xf>
    <xf numFmtId="0" fontId="18" fillId="0" borderId="0" xfId="200" applyFont="1" applyAlignment="1">
      <alignment vertical="top"/>
    </xf>
    <xf numFmtId="0" fontId="47" fillId="0" borderId="0" xfId="200" applyFont="1" applyAlignment="1">
      <alignment horizontal="justify" vertical="top" wrapText="1"/>
    </xf>
    <xf numFmtId="0" fontId="7" fillId="0" borderId="0" xfId="389" applyFill="1" applyBorder="1" applyAlignment="1">
      <alignment horizontal="justify" vertical="top" wrapText="1"/>
    </xf>
    <xf numFmtId="166" fontId="18" fillId="0" borderId="0" xfId="2" quotePrefix="1" applyNumberFormat="1" applyFont="1" applyFill="1" applyBorder="1" applyAlignment="1" applyProtection="1">
      <alignment horizontal="right" vertical="top" wrapText="1"/>
    </xf>
    <xf numFmtId="166" fontId="47" fillId="0" borderId="0" xfId="2" applyNumberFormat="1" applyFont="1" applyFill="1" applyBorder="1" applyAlignment="1" applyProtection="1">
      <alignment horizontal="right" vertical="top" wrapText="1"/>
    </xf>
    <xf numFmtId="0" fontId="129" fillId="0" borderId="0" xfId="200" applyFont="1" applyAlignment="1">
      <alignment horizontal="justify" vertical="top" wrapText="1"/>
    </xf>
    <xf numFmtId="0" fontId="47" fillId="0" borderId="0" xfId="200" applyFont="1" applyAlignment="1">
      <alignment vertical="top" wrapText="1"/>
    </xf>
    <xf numFmtId="0" fontId="47" fillId="0" borderId="0" xfId="200" applyFont="1" applyAlignment="1">
      <alignment horizontal="center" vertical="top"/>
    </xf>
    <xf numFmtId="0" fontId="17" fillId="0" borderId="0" xfId="200" applyFont="1" applyAlignment="1">
      <alignment horizontal="left" vertical="top" wrapText="1"/>
    </xf>
    <xf numFmtId="0" fontId="9" fillId="0" borderId="2" xfId="200" applyBorder="1"/>
    <xf numFmtId="0" fontId="18" fillId="0" borderId="2" xfId="200" applyFont="1" applyBorder="1" applyAlignment="1">
      <alignment horizontal="justify" vertical="top" wrapText="1"/>
    </xf>
    <xf numFmtId="166" fontId="47" fillId="0" borderId="0" xfId="2" applyNumberFormat="1" applyFont="1" applyFill="1" applyBorder="1" applyAlignment="1" applyProtection="1">
      <alignment horizontal="center" vertical="top" wrapText="1"/>
    </xf>
    <xf numFmtId="166" fontId="18" fillId="0" borderId="0" xfId="2" applyNumberFormat="1" applyFont="1" applyFill="1" applyBorder="1" applyAlignment="1" applyProtection="1">
      <alignment horizontal="left" vertical="top" wrapText="1"/>
    </xf>
    <xf numFmtId="0" fontId="18" fillId="0" borderId="0" xfId="200" applyFont="1" applyAlignment="1">
      <alignment wrapText="1"/>
    </xf>
    <xf numFmtId="0" fontId="17" fillId="0" borderId="3" xfId="200" applyFont="1" applyBorder="1" applyAlignment="1">
      <alignment horizontal="left" vertical="top" wrapText="1"/>
    </xf>
    <xf numFmtId="0" fontId="16" fillId="0" borderId="0" xfId="200" applyFont="1" applyAlignment="1">
      <alignment horizontal="center"/>
    </xf>
    <xf numFmtId="17" fontId="16" fillId="0" borderId="0" xfId="200" quotePrefix="1" applyNumberFormat="1" applyFont="1" applyAlignment="1">
      <alignment horizontal="center"/>
    </xf>
    <xf numFmtId="0" fontId="17" fillId="0" borderId="0" xfId="200" applyFont="1" applyAlignment="1">
      <alignment horizontal="left" wrapText="1"/>
    </xf>
    <xf numFmtId="0" fontId="17" fillId="0" borderId="2" xfId="200" applyFont="1" applyBorder="1" applyAlignment="1">
      <alignment horizontal="left" wrapText="1"/>
    </xf>
    <xf numFmtId="0" fontId="18" fillId="0" borderId="0" xfId="200" applyFont="1" applyAlignment="1">
      <alignment horizontal="center"/>
    </xf>
    <xf numFmtId="0" fontId="18" fillId="0" borderId="2" xfId="200" applyFont="1" applyBorder="1" applyAlignment="1">
      <alignment horizontal="center"/>
    </xf>
    <xf numFmtId="0" fontId="17" fillId="0" borderId="0" xfId="200" applyFont="1" applyAlignment="1">
      <alignment horizontal="center"/>
    </xf>
  </cellXfs>
  <cellStyles count="6596">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2 5" xfId="6579" xr:uid="{1A583DB0-E310-4AA8-88B8-1A5C2B223302}"/>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2 4" xfId="6543" xr:uid="{8FCBE241-C982-458B-846D-91B5169DEA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3 4" xfId="6560" xr:uid="{D3FC5C3B-296B-47A1-B177-934312EEDD8C}"/>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2 2 2" xfId="6547" xr:uid="{FA813D2D-363B-416D-8770-F6AA451A1CB6}"/>
    <cellStyle name="Comma 5 2 3" xfId="6538" xr:uid="{47572AD3-8F4E-4ABF-8C33-74675877CACE}"/>
    <cellStyle name="Comma 5 3" xfId="142" xr:uid="{00000000-0005-0000-0000-0000E7020000}"/>
    <cellStyle name="Comma 5 3 2" xfId="6546" xr:uid="{EC04D79A-28C6-4AE7-9AAC-2993C5E4BA1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60" xfId="6589" xr:uid="{48574DCD-5645-4019-97CE-711DDCF972D7}"/>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8 2 2" xfId="6549" xr:uid="{BF37C4BE-3CCF-41F1-AB5E-65BCB146D99E}"/>
    <cellStyle name="Comma 8 3" xfId="6548" xr:uid="{8335E029-1516-4810-940F-D3AB4F31182E}"/>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2 7" xfId="6551" xr:uid="{37AC9348-81BA-494E-AC82-9D4DBE58E346}"/>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3 9" xfId="6550" xr:uid="{94A172EA-4F0C-4A53-8838-F387427D5427}"/>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2 2 2" xfId="6553" xr:uid="{20B2A103-3595-415E-9B2A-21892FD9FD22}"/>
    <cellStyle name="Currency 3 3" xfId="149" xr:uid="{00000000-0005-0000-0000-000040030000}"/>
    <cellStyle name="Currency 3 3 2" xfId="6552" xr:uid="{91F795ED-E675-4E42-9AD0-B344E6649F93}"/>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2 2" xfId="6554" xr:uid="{F8D5DE4E-EA33-4119-B830-46C7A5422997}"/>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6 3" xfId="6544" xr:uid="{E54B502A-02FE-4B13-A56C-88B802F0C3D9}"/>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2 2" xfId="6556" xr:uid="{26337166-5A44-4EA1-87F0-401578A86B23}"/>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3 5" xfId="6555" xr:uid="{0B138B38-B424-4AB0-9502-0B9DB35A56D8}"/>
    <cellStyle name="Normal 11 4" xfId="1361" xr:uid="{FFFF5DDF-B34C-4A9F-96FD-17E57924EFC1}"/>
    <cellStyle name="Normal 12" xfId="119" xr:uid="{00000000-0005-0000-0000-0000F9030000}"/>
    <cellStyle name="Normal 12 2" xfId="202" xr:uid="{00000000-0005-0000-0000-0000FA030000}"/>
    <cellStyle name="Normal 12 2 2" xfId="6558" xr:uid="{6DA354BE-EC18-4BB0-93E4-E110AAFFCD5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3 5" xfId="6557" xr:uid="{D6104BBD-3C98-40FC-AE9D-0E8A47E0AA41}"/>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0 3" xfId="6581" xr:uid="{713C99B7-63F1-4B8B-8191-9317B590F1FE}"/>
    <cellStyle name="Normal 21" xfId="230" xr:uid="{00000000-0005-0000-0000-00001A040000}"/>
    <cellStyle name="Normal 21 2" xfId="1110" xr:uid="{00000000-0005-0000-0000-00001B040000}"/>
    <cellStyle name="Normal 21 3" xfId="1380" xr:uid="{ABFCE6BA-5072-4780-87F7-75C616749845}"/>
    <cellStyle name="Normal 21 4" xfId="6582" xr:uid="{5834BA02-2DB6-4754-99E0-57FA32E68424}"/>
    <cellStyle name="Normal 22" xfId="248" xr:uid="{00000000-0005-0000-0000-00001C040000}"/>
    <cellStyle name="Normal 22 2" xfId="1111" xr:uid="{00000000-0005-0000-0000-00001D040000}"/>
    <cellStyle name="Normal 22 2 2" xfId="6587" xr:uid="{706CB735-FE89-48C5-A47F-77956D4A9BD0}"/>
    <cellStyle name="Normal 22 3" xfId="1384" xr:uid="{83289830-E019-4AC5-A4DA-AB19BB065494}"/>
    <cellStyle name="Normal 22 4" xfId="6583" xr:uid="{CFEEC9CB-D878-4315-9A19-4AB417345292}"/>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3 4" xfId="6584" xr:uid="{ACB908E6-B4F0-4F82-A176-E39A82E1241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2 2" xfId="6561" xr:uid="{216364B3-F07E-42E5-8028-C9663AD6E662}"/>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2 2 2" xfId="6562" xr:uid="{B65C86F4-E0D3-431E-A002-1B15348A2197}"/>
    <cellStyle name="Normal 4 3" xfId="208" xr:uid="{00000000-0005-0000-0000-00004E040000}"/>
    <cellStyle name="Normal 4 3 2" xfId="6545" xr:uid="{3F428EF1-7DC5-4435-9A4B-C869CE21A4B2}"/>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2 2" xfId="6564" xr:uid="{BDBEB3C9-5019-423C-8349-28032195EE96}"/>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3 5" xfId="6563" xr:uid="{8015827B-D349-4FCE-986E-D1B9F0ADD705}"/>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2 4" xfId="6586" xr:uid="{36A55C09-922D-4D17-89BD-AD9C12381472}"/>
    <cellStyle name="Normal 6 2 2 2 5" xfId="6595" xr:uid="{D2D444FB-C8D0-4214-8251-8DD72CAE4B54}"/>
    <cellStyle name="Normal 6 2 2 3" xfId="2889" xr:uid="{DD95B0D4-4170-4CB4-BAA1-617231EC3E05}"/>
    <cellStyle name="Normal 6 2 2 3 2" xfId="5779" xr:uid="{42551142-6ABA-43EC-BE16-B3E457FBC09C}"/>
    <cellStyle name="Normal 6 2 2 4" xfId="4334" xr:uid="{C5468DA1-5BCD-45D4-AFFC-09D31D7791AD}"/>
    <cellStyle name="Normal 6 2 2 5" xfId="6566" xr:uid="{3EA28D78-5F71-4FC9-AFE8-BDC6AE7A781D}"/>
    <cellStyle name="Normal 6 2 2 6" xfId="6593" xr:uid="{365FC38D-3632-476B-AE55-7959091E955B}"/>
    <cellStyle name="Normal 6 2 3" xfId="6585" xr:uid="{C275E12E-E48A-4CF7-9333-8D1C904527E0}"/>
    <cellStyle name="Normal 6 2 3 2" xfId="6594" xr:uid="{7059FB22-CC12-42BB-8D9F-2C132906BFC5}"/>
    <cellStyle name="Normal 6 2 4" xfId="6539" xr:uid="{87CB5110-5E35-4F65-BE78-1AAC9C87ED42}"/>
    <cellStyle name="Normal 6 2 5" xfId="6591" xr:uid="{E04A47F6-2F61-4BF3-9A28-75FBEC560125}"/>
    <cellStyle name="Normal 6 3" xfId="1354" xr:uid="{BFDB5F92-E46E-4675-9FDB-7D474FBD3BE2}"/>
    <cellStyle name="Normal 6 3 2" xfId="6565" xr:uid="{B7296592-F6C2-4AC7-923E-EED1C235A05A}"/>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2 2" xfId="6568" xr:uid="{5F44F144-9A3C-46EF-AC70-060212A6DD8A}"/>
    <cellStyle name="Normal 7 3" xfId="322" xr:uid="{00000000-0005-0000-0000-000088040000}"/>
    <cellStyle name="Normal 7 3 2" xfId="6567" xr:uid="{82E63EAC-3DF7-4035-B31D-EEE1D33F4BDB}"/>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77" xfId="6537" xr:uid="{1B960DE1-EB46-4018-9948-F7B13C79F904}"/>
    <cellStyle name="Normal 78" xfId="6542" xr:uid="{0CF8A58E-F125-49A2-AB4E-DEC473A1D678}"/>
    <cellStyle name="Normal 79" xfId="6559" xr:uid="{70C4451F-58F8-4003-A635-BF05272AD54E}"/>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2 7" xfId="6570" xr:uid="{70094FFE-F5CB-4B23-9D15-997120CF7008}"/>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3 9" xfId="6569" xr:uid="{6E891F2D-BFE0-4213-8836-AB6485F1D6FA}"/>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80" xfId="6590" xr:uid="{9D1F2490-3A03-4C62-B95D-80DBB8029F9A}"/>
    <cellStyle name="Normal 81" xfId="6592" xr:uid="{7F06C214-C74E-4665-9EDF-F1A587B112BF}"/>
    <cellStyle name="Normal 9" xfId="114" xr:uid="{00000000-0005-0000-0000-0000C3040000}"/>
    <cellStyle name="Normal 9 2" xfId="214" xr:uid="{00000000-0005-0000-0000-0000C4040000}"/>
    <cellStyle name="Normal 9 2 2" xfId="6572" xr:uid="{F059EE89-89B3-4D77-90CC-7939E56BF832}"/>
    <cellStyle name="Normal 9 3" xfId="1359" xr:uid="{EB2D13D9-77A4-4072-83D4-CB3F1D1F873C}"/>
    <cellStyle name="Normal 9 3 2" xfId="6571" xr:uid="{E663C306-606D-47B3-A942-5FC9078464C7}"/>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2 3" xfId="6580" xr:uid="{29FED07D-B89E-4C24-ABE3-06425E9E9FD4}"/>
    <cellStyle name="Percent 10 3" xfId="5091" xr:uid="{C9122AE2-E791-47ED-9E6C-BF376D375913}"/>
    <cellStyle name="Percent 10 4" xfId="6540" xr:uid="{7A91B1A8-3B4B-4141-85AB-7913E33905F5}"/>
    <cellStyle name="Percent 11" xfId="6588" xr:uid="{7F3F1071-BB8A-42E2-A0A5-128625369BF4}"/>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2 2" xfId="6573" xr:uid="{C518C81E-4B26-4A36-B086-1A2F47151412}"/>
    <cellStyle name="Percent 5 3" xfId="217" xr:uid="{00000000-0005-0000-0000-00001F050000}"/>
    <cellStyle name="Percent 6" xfId="38" xr:uid="{00000000-0005-0000-0000-000020050000}"/>
    <cellStyle name="Percent 6 2" xfId="220" xr:uid="{00000000-0005-0000-0000-000021050000}"/>
    <cellStyle name="Percent 6 2 2" xfId="6575" xr:uid="{AA0F08D4-5D8E-4CF8-8D12-717801B76A41}"/>
    <cellStyle name="Percent 6 2 3" xfId="6541" xr:uid="{26DE0120-E779-45AD-819B-0874B97E49AE}"/>
    <cellStyle name="Percent 6 3" xfId="219" xr:uid="{00000000-0005-0000-0000-000022050000}"/>
    <cellStyle name="Percent 6 3 2" xfId="6574" xr:uid="{CF952EA9-DF3B-41DF-8379-61F411DD3D48}"/>
    <cellStyle name="Percent 6 4" xfId="382" xr:uid="{00000000-0005-0000-0000-000023050000}"/>
    <cellStyle name="Percent 7" xfId="86" xr:uid="{00000000-0005-0000-0000-000024050000}"/>
    <cellStyle name="Percent 7 2" xfId="221" xr:uid="{00000000-0005-0000-0000-000025050000}"/>
    <cellStyle name="Percent 7 2 2" xfId="6576" xr:uid="{32C77BF3-8414-4496-BC5E-F62BD90C18D5}"/>
    <cellStyle name="Percent 7 3" xfId="386" xr:uid="{00000000-0005-0000-0000-000026050000}"/>
    <cellStyle name="Percent 8" xfId="222" xr:uid="{00000000-0005-0000-0000-000027050000}"/>
    <cellStyle name="Percent 8 2" xfId="444" xr:uid="{00000000-0005-0000-0000-000028050000}"/>
    <cellStyle name="Percent 8 2 2" xfId="6578" xr:uid="{F642FF73-0D29-40D4-9236-448935F064FD}"/>
    <cellStyle name="Percent 8 3" xfId="6577" xr:uid="{E5874F51-4CDF-4725-A589-95F5FAE41E0C}"/>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1" defaultTableStyle="TableStyleMedium2" defaultPivotStyle="PivotStyleLight16">
    <tableStyle name="Invisible" pivot="0" table="0" count="0" xr9:uid="{CFE586FE-DF90-428A-802F-9E02403587B3}"/>
  </tableStyles>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 val="Subways 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61"/>
  <sheetViews>
    <sheetView tabSelected="1" topLeftCell="B1" zoomScale="80" zoomScaleNormal="80" zoomScaleSheetLayoutView="96" workbookViewId="0">
      <pane xSplit="5" ySplit="11" topLeftCell="H12" activePane="bottomRight" state="frozen"/>
      <selection activeCell="B1" sqref="B1"/>
      <selection pane="topRight" activeCell="G1" sqref="G1"/>
      <selection pane="bottomLeft" activeCell="B12" sqref="B12"/>
      <selection pane="bottomRight" activeCell="E15" sqref="E15"/>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68.28515625" style="1" customWidth="1"/>
    <col min="13" max="16384" width="9.140625" style="1"/>
  </cols>
  <sheetData>
    <row r="1" spans="1:12" ht="21" customHeight="1">
      <c r="B1" s="36" t="s">
        <v>0</v>
      </c>
      <c r="C1" s="36"/>
      <c r="D1" s="36"/>
      <c r="E1" s="36"/>
      <c r="F1" s="36"/>
      <c r="G1" s="36"/>
      <c r="H1" s="36"/>
      <c r="I1" s="36"/>
      <c r="J1" s="36"/>
      <c r="K1" s="36"/>
      <c r="L1" s="36"/>
    </row>
    <row r="2" spans="1:12" ht="18.75" customHeight="1">
      <c r="B2" s="36" t="s">
        <v>1</v>
      </c>
      <c r="C2" s="36"/>
      <c r="D2" s="36"/>
      <c r="E2" s="36"/>
      <c r="F2" s="36"/>
      <c r="G2" s="36"/>
      <c r="H2" s="36"/>
      <c r="I2" s="36"/>
      <c r="J2" s="36"/>
      <c r="K2" s="36"/>
      <c r="L2" s="36"/>
    </row>
    <row r="3" spans="1:12" ht="18.75" customHeight="1">
      <c r="B3" s="36" t="s">
        <v>49</v>
      </c>
      <c r="C3" s="36"/>
      <c r="D3" s="36"/>
      <c r="E3" s="36"/>
      <c r="F3" s="36"/>
      <c r="G3" s="36"/>
      <c r="H3" s="36"/>
      <c r="I3" s="36"/>
      <c r="J3" s="36"/>
      <c r="K3" s="36"/>
      <c r="L3" s="36"/>
    </row>
    <row r="4" spans="1:12" ht="18.75" customHeight="1">
      <c r="B4" s="37" t="str">
        <f>G7&amp;" 2025"</f>
        <v>August 2025</v>
      </c>
      <c r="C4" s="37"/>
      <c r="D4" s="37"/>
      <c r="E4" s="37"/>
      <c r="F4" s="37"/>
      <c r="G4" s="37"/>
      <c r="H4" s="37"/>
      <c r="I4" s="37"/>
      <c r="J4" s="37"/>
      <c r="K4" s="37"/>
      <c r="L4" s="37"/>
    </row>
    <row r="5" spans="1:12" s="2" customFormat="1" ht="15.75">
      <c r="B5" s="42" t="s">
        <v>2</v>
      </c>
      <c r="C5" s="42"/>
      <c r="D5" s="42"/>
      <c r="E5" s="42"/>
      <c r="F5" s="42"/>
      <c r="G5" s="42"/>
      <c r="H5" s="42"/>
      <c r="I5" s="42"/>
      <c r="J5" s="42"/>
      <c r="K5" s="42"/>
      <c r="L5" s="42"/>
    </row>
    <row r="6" spans="1:12" s="2" customFormat="1" ht="15"/>
    <row r="7" spans="1:12" s="2" customFormat="1" ht="22.5" customHeight="1">
      <c r="B7" s="12"/>
      <c r="C7" s="12"/>
      <c r="D7" s="12"/>
      <c r="E7" s="12"/>
      <c r="F7" s="12"/>
      <c r="G7" s="4" t="s">
        <v>52</v>
      </c>
      <c r="H7" s="12"/>
      <c r="I7" s="12"/>
      <c r="J7" s="12"/>
      <c r="K7" s="12"/>
      <c r="L7" s="4" t="str">
        <f>B4&amp;" YEAR-TO-DATE"</f>
        <v>August 2025 YEAR-TO-DATE</v>
      </c>
    </row>
    <row r="8" spans="1:12" s="2" customFormat="1" ht="46.5" customHeight="1">
      <c r="K8" s="13"/>
    </row>
    <row r="9" spans="1:12" s="2" customFormat="1" ht="15">
      <c r="B9" s="38" t="s">
        <v>3</v>
      </c>
      <c r="C9" s="13" t="s">
        <v>4</v>
      </c>
      <c r="D9" s="40" t="s">
        <v>5</v>
      </c>
      <c r="E9" s="40"/>
      <c r="F9" s="13"/>
      <c r="I9" s="40" t="s">
        <v>5</v>
      </c>
      <c r="J9" s="40"/>
      <c r="K9" s="13"/>
    </row>
    <row r="10" spans="1:12" s="2" customFormat="1" ht="17.25" customHeight="1">
      <c r="B10" s="39"/>
      <c r="C10" s="5" t="s">
        <v>6</v>
      </c>
      <c r="D10" s="41" t="s">
        <v>7</v>
      </c>
      <c r="E10" s="41"/>
      <c r="F10" s="13"/>
      <c r="G10" s="5" t="s">
        <v>8</v>
      </c>
      <c r="I10" s="41" t="s">
        <v>7</v>
      </c>
      <c r="J10" s="41"/>
      <c r="K10" s="13"/>
      <c r="L10" s="5" t="s">
        <v>8</v>
      </c>
    </row>
    <row r="11" spans="1:12" s="2" customFormat="1" ht="30.75" customHeight="1">
      <c r="D11" s="6" t="s">
        <v>9</v>
      </c>
      <c r="E11" s="6" t="s">
        <v>10</v>
      </c>
      <c r="F11" s="5"/>
      <c r="I11" s="6" t="s">
        <v>9</v>
      </c>
      <c r="J11" s="6" t="s">
        <v>10</v>
      </c>
    </row>
    <row r="12" spans="1:12" s="2" customFormat="1" ht="134.25" customHeight="1">
      <c r="B12" s="15" t="s">
        <v>11</v>
      </c>
      <c r="C12" s="17" t="s">
        <v>12</v>
      </c>
      <c r="D12" s="18">
        <v>2.7</v>
      </c>
      <c r="E12" s="18">
        <v>0.6</v>
      </c>
      <c r="F12" s="19"/>
      <c r="G12" s="20" t="s">
        <v>124</v>
      </c>
      <c r="I12" s="18">
        <v>9.1</v>
      </c>
      <c r="J12" s="18">
        <v>0.3</v>
      </c>
      <c r="K12" s="19"/>
      <c r="L12" s="20" t="s">
        <v>53</v>
      </c>
    </row>
    <row r="13" spans="1:12" s="2" customFormat="1" ht="51" customHeight="1">
      <c r="B13" s="15" t="s">
        <v>13</v>
      </c>
      <c r="C13" s="17" t="s">
        <v>12</v>
      </c>
      <c r="D13" s="18">
        <v>1.3</v>
      </c>
      <c r="E13" s="18">
        <v>0.6</v>
      </c>
      <c r="F13" s="20"/>
      <c r="G13" s="20" t="s">
        <v>123</v>
      </c>
      <c r="H13" s="20"/>
      <c r="I13" s="18">
        <v>5.6</v>
      </c>
      <c r="J13" s="18">
        <v>0.3</v>
      </c>
      <c r="K13" s="20"/>
      <c r="L13" s="20" t="s">
        <v>125</v>
      </c>
    </row>
    <row r="14" spans="1:12" s="2" customFormat="1" ht="205.5" customHeight="1">
      <c r="B14" s="21" t="s">
        <v>14</v>
      </c>
      <c r="C14" s="17" t="s">
        <v>12</v>
      </c>
      <c r="D14" s="18">
        <v>2.9</v>
      </c>
      <c r="E14" s="18">
        <v>3.1</v>
      </c>
      <c r="F14" s="20"/>
      <c r="G14" s="20" t="s">
        <v>54</v>
      </c>
      <c r="H14" s="20"/>
      <c r="I14" s="18">
        <v>9.1999999999999993</v>
      </c>
      <c r="J14" s="18">
        <v>0.4</v>
      </c>
      <c r="K14" s="20"/>
      <c r="L14" s="20" t="s">
        <v>55</v>
      </c>
    </row>
    <row r="15" spans="1:12" s="2" customFormat="1" ht="180.75" customHeight="1">
      <c r="A15" s="15" t="s">
        <v>14</v>
      </c>
      <c r="B15" s="15" t="s">
        <v>15</v>
      </c>
      <c r="C15" s="17" t="s">
        <v>12</v>
      </c>
      <c r="D15" s="18">
        <v>-8.4</v>
      </c>
      <c r="E15" s="18">
        <v>-1.6</v>
      </c>
      <c r="F15" s="22"/>
      <c r="G15" s="20" t="s">
        <v>126</v>
      </c>
      <c r="H15" s="20"/>
      <c r="I15" s="18">
        <v>92.8</v>
      </c>
      <c r="J15" s="18">
        <v>2.2000000000000002</v>
      </c>
      <c r="K15" s="20"/>
      <c r="L15" s="20" t="s">
        <v>127</v>
      </c>
    </row>
    <row r="16" spans="1:12" s="12" customFormat="1" ht="152.25" customHeight="1">
      <c r="B16" s="15" t="s">
        <v>16</v>
      </c>
      <c r="C16" s="17" t="s">
        <v>12</v>
      </c>
      <c r="D16" s="18">
        <v>-40.299999999999997</v>
      </c>
      <c r="E16" s="18">
        <v>-61.1</v>
      </c>
      <c r="F16" s="23"/>
      <c r="G16" s="20" t="s">
        <v>56</v>
      </c>
      <c r="H16" s="20"/>
      <c r="I16" s="18">
        <v>-199.2</v>
      </c>
      <c r="J16" s="18">
        <v>-34.4</v>
      </c>
      <c r="K16" s="20"/>
      <c r="L16" s="20" t="s">
        <v>57</v>
      </c>
    </row>
    <row r="17" spans="2:13" s="2" customFormat="1" ht="104.25" customHeight="1">
      <c r="B17" s="15" t="s">
        <v>17</v>
      </c>
      <c r="C17" s="17" t="s">
        <v>12</v>
      </c>
      <c r="D17" s="18">
        <v>-14.5</v>
      </c>
      <c r="E17" s="18">
        <v>-8.8000000000000007</v>
      </c>
      <c r="F17" s="20"/>
      <c r="G17" s="20" t="s">
        <v>58</v>
      </c>
      <c r="H17" s="20"/>
      <c r="I17" s="18">
        <v>44.5</v>
      </c>
      <c r="J17" s="18">
        <v>3.5</v>
      </c>
      <c r="K17" s="20"/>
      <c r="L17" s="20" t="s">
        <v>128</v>
      </c>
      <c r="M17" s="34"/>
    </row>
    <row r="18" spans="2:13" s="12" customFormat="1" ht="114" customHeight="1">
      <c r="B18" s="15" t="s">
        <v>18</v>
      </c>
      <c r="C18" s="17" t="s">
        <v>12</v>
      </c>
      <c r="D18" s="18">
        <v>39.700000000000003</v>
      </c>
      <c r="E18" s="18">
        <v>52.9</v>
      </c>
      <c r="F18" s="20"/>
      <c r="G18" s="20" t="s">
        <v>59</v>
      </c>
      <c r="H18" s="20"/>
      <c r="I18" s="18">
        <v>54.9</v>
      </c>
      <c r="J18" s="18">
        <v>9.1</v>
      </c>
      <c r="K18" s="20"/>
      <c r="L18" s="20" t="s">
        <v>60</v>
      </c>
    </row>
    <row r="19" spans="2:13" s="14" customFormat="1" ht="111" customHeight="1">
      <c r="B19" s="15" t="s">
        <v>19</v>
      </c>
      <c r="C19" s="17" t="s">
        <v>12</v>
      </c>
      <c r="D19" s="18">
        <v>5.0999999999999996</v>
      </c>
      <c r="E19" s="18">
        <v>3.8</v>
      </c>
      <c r="F19" s="20"/>
      <c r="G19" s="20" t="s">
        <v>61</v>
      </c>
      <c r="H19" s="20"/>
      <c r="I19" s="18">
        <v>-8</v>
      </c>
      <c r="J19" s="18">
        <v>-0.8</v>
      </c>
      <c r="K19" s="20"/>
      <c r="L19" s="20" t="s">
        <v>62</v>
      </c>
    </row>
    <row r="20" spans="2:13" s="2" customFormat="1" ht="165" customHeight="1">
      <c r="B20" s="15" t="s">
        <v>20</v>
      </c>
      <c r="C20" s="17" t="s">
        <v>12</v>
      </c>
      <c r="D20" s="18">
        <v>-12.8</v>
      </c>
      <c r="E20" s="18">
        <v>-14.3</v>
      </c>
      <c r="F20" s="20"/>
      <c r="G20" s="20" t="s">
        <v>113</v>
      </c>
      <c r="H20" s="20"/>
      <c r="I20" s="18">
        <v>-16.399999999999999</v>
      </c>
      <c r="J20" s="18">
        <v>-2.2000000000000002</v>
      </c>
      <c r="K20" s="20"/>
      <c r="L20" s="20" t="s">
        <v>114</v>
      </c>
    </row>
    <row r="21" spans="2:13" ht="89.25" customHeight="1">
      <c r="B21" s="15" t="s">
        <v>21</v>
      </c>
      <c r="C21" s="17" t="s">
        <v>12</v>
      </c>
      <c r="D21" s="18">
        <v>-10.8</v>
      </c>
      <c r="E21" s="18">
        <v>-20</v>
      </c>
      <c r="F21" s="20"/>
      <c r="G21" s="20" t="s">
        <v>115</v>
      </c>
      <c r="H21" s="20"/>
      <c r="I21" s="18">
        <v>21</v>
      </c>
      <c r="J21" s="18">
        <v>6.4</v>
      </c>
      <c r="K21" s="20"/>
      <c r="L21" s="20" t="s">
        <v>116</v>
      </c>
    </row>
    <row r="22" spans="2:13" ht="77.25" customHeight="1">
      <c r="B22" s="15" t="s">
        <v>22</v>
      </c>
      <c r="C22" s="17" t="s">
        <v>12</v>
      </c>
      <c r="D22" s="18">
        <v>-3.1</v>
      </c>
      <c r="E22" s="18">
        <v>-5.6</v>
      </c>
      <c r="F22" s="20"/>
      <c r="G22" s="20" t="s">
        <v>65</v>
      </c>
      <c r="H22" s="20"/>
      <c r="I22" s="18">
        <v>-3.7</v>
      </c>
      <c r="J22" s="18">
        <v>-0.9</v>
      </c>
      <c r="K22" s="20"/>
      <c r="L22" s="20" t="s">
        <v>68</v>
      </c>
    </row>
    <row r="23" spans="2:13" ht="78.75" customHeight="1">
      <c r="B23" s="15" t="s">
        <v>23</v>
      </c>
      <c r="C23" s="17" t="s">
        <v>12</v>
      </c>
      <c r="D23" s="18">
        <v>-0.9</v>
      </c>
      <c r="E23" s="18">
        <v>-5.6</v>
      </c>
      <c r="F23" s="20"/>
      <c r="G23" s="20" t="s">
        <v>66</v>
      </c>
      <c r="H23" s="20"/>
      <c r="I23" s="18">
        <v>-3.5</v>
      </c>
      <c r="J23" s="18">
        <v>-2.6</v>
      </c>
      <c r="K23" s="20"/>
      <c r="L23" s="20" t="s">
        <v>67</v>
      </c>
    </row>
    <row r="24" spans="2:13" ht="68.25" customHeight="1">
      <c r="B24" s="15" t="s">
        <v>24</v>
      </c>
      <c r="C24" s="17" t="s">
        <v>12</v>
      </c>
      <c r="D24" s="18">
        <v>-4.2</v>
      </c>
      <c r="E24" s="18" t="s">
        <v>32</v>
      </c>
      <c r="F24" s="20"/>
      <c r="G24" s="20" t="s">
        <v>69</v>
      </c>
      <c r="H24" s="20"/>
      <c r="I24" s="18">
        <v>-40.9</v>
      </c>
      <c r="J24" s="18" t="s">
        <v>32</v>
      </c>
      <c r="K24" s="20"/>
      <c r="L24" s="20" t="s">
        <v>70</v>
      </c>
    </row>
    <row r="25" spans="2:13" s="14" customFormat="1" ht="119.25" customHeight="1">
      <c r="B25" s="15" t="s">
        <v>25</v>
      </c>
      <c r="C25" s="17" t="s">
        <v>12</v>
      </c>
      <c r="D25" s="18">
        <v>6.7</v>
      </c>
      <c r="E25" s="18">
        <v>18.3</v>
      </c>
      <c r="F25" s="20"/>
      <c r="G25" s="20" t="s">
        <v>112</v>
      </c>
      <c r="H25" s="20"/>
      <c r="I25" s="18">
        <v>37.799999999999997</v>
      </c>
      <c r="J25" s="18">
        <v>13.7</v>
      </c>
      <c r="K25" s="20"/>
      <c r="L25" s="20" t="s">
        <v>71</v>
      </c>
    </row>
    <row r="26" spans="2:13" ht="56.25" customHeight="1">
      <c r="B26" s="15" t="s">
        <v>26</v>
      </c>
      <c r="C26" s="17" t="s">
        <v>12</v>
      </c>
      <c r="D26" s="18">
        <v>5.3</v>
      </c>
      <c r="E26" s="18">
        <v>7.9</v>
      </c>
      <c r="F26" s="20"/>
      <c r="G26" s="20" t="s">
        <v>63</v>
      </c>
      <c r="H26" s="20"/>
      <c r="I26" s="18">
        <v>13</v>
      </c>
      <c r="J26" s="18">
        <v>2.7</v>
      </c>
      <c r="K26" s="20"/>
      <c r="L26" s="20" t="s">
        <v>64</v>
      </c>
    </row>
    <row r="27" spans="2:13" ht="219.75" customHeight="1">
      <c r="B27" s="15" t="s">
        <v>27</v>
      </c>
      <c r="C27" s="17" t="s">
        <v>12</v>
      </c>
      <c r="D27" s="18">
        <v>7.3</v>
      </c>
      <c r="E27" s="18">
        <v>9.1</v>
      </c>
      <c r="F27" s="20"/>
      <c r="G27" s="20" t="s">
        <v>72</v>
      </c>
      <c r="H27" s="20"/>
      <c r="I27" s="18">
        <v>-6.4</v>
      </c>
      <c r="J27" s="18">
        <v>-1</v>
      </c>
      <c r="K27" s="20"/>
      <c r="L27" s="20" t="s">
        <v>73</v>
      </c>
    </row>
    <row r="28" spans="2:13" ht="214.5" customHeight="1">
      <c r="B28" s="15" t="s">
        <v>28</v>
      </c>
      <c r="C28" s="17" t="s">
        <v>12</v>
      </c>
      <c r="D28" s="18">
        <v>-7.5</v>
      </c>
      <c r="E28" s="18">
        <v>-11</v>
      </c>
      <c r="F28" s="20"/>
      <c r="G28" s="20" t="s">
        <v>74</v>
      </c>
      <c r="H28" s="20"/>
      <c r="I28" s="18">
        <v>37.5</v>
      </c>
      <c r="J28" s="18">
        <v>8.1999999999999993</v>
      </c>
      <c r="K28" s="20"/>
      <c r="L28" s="20" t="s">
        <v>75</v>
      </c>
    </row>
    <row r="29" spans="2:13" ht="126" customHeight="1">
      <c r="B29" s="15" t="s">
        <v>29</v>
      </c>
      <c r="C29" s="17" t="s">
        <v>12</v>
      </c>
      <c r="D29" s="18">
        <v>7.7</v>
      </c>
      <c r="E29" s="18">
        <v>12.3</v>
      </c>
      <c r="F29" s="20"/>
      <c r="G29" s="20" t="s">
        <v>76</v>
      </c>
      <c r="H29" s="20"/>
      <c r="I29" s="18">
        <v>18</v>
      </c>
      <c r="J29" s="18">
        <v>3.8</v>
      </c>
      <c r="K29" s="20"/>
      <c r="L29" s="20" t="s">
        <v>77</v>
      </c>
    </row>
    <row r="30" spans="2:13" s="14" customFormat="1" ht="161.25" customHeight="1">
      <c r="B30" s="15" t="s">
        <v>30</v>
      </c>
      <c r="C30" s="17" t="s">
        <v>12</v>
      </c>
      <c r="D30" s="18">
        <v>-8</v>
      </c>
      <c r="E30" s="18">
        <v>-33.6</v>
      </c>
      <c r="F30" s="20"/>
      <c r="G30" s="22" t="s">
        <v>78</v>
      </c>
      <c r="H30" s="20"/>
      <c r="I30" s="18">
        <v>3.6</v>
      </c>
      <c r="J30" s="18">
        <v>1.8</v>
      </c>
      <c r="K30" s="20"/>
      <c r="L30" s="20" t="s">
        <v>79</v>
      </c>
    </row>
    <row r="31" spans="2:13" ht="64.5" customHeight="1">
      <c r="B31" s="15" t="s">
        <v>31</v>
      </c>
      <c r="C31" s="17" t="s">
        <v>12</v>
      </c>
      <c r="D31" s="18">
        <v>7.9</v>
      </c>
      <c r="E31" s="18" t="s">
        <v>32</v>
      </c>
      <c r="F31" s="20"/>
      <c r="G31" s="20" t="s">
        <v>117</v>
      </c>
      <c r="H31" s="20"/>
      <c r="I31" s="18">
        <v>7.4</v>
      </c>
      <c r="J31" s="18">
        <v>66.2</v>
      </c>
      <c r="K31" s="20"/>
      <c r="L31" s="20" t="s">
        <v>118</v>
      </c>
    </row>
    <row r="32" spans="2:13" s="2" customFormat="1" ht="72" customHeight="1">
      <c r="B32" s="15" t="s">
        <v>33</v>
      </c>
      <c r="C32" s="17" t="s">
        <v>12</v>
      </c>
      <c r="D32" s="25">
        <v>13.3</v>
      </c>
      <c r="E32" s="25">
        <v>4</v>
      </c>
      <c r="F32" s="22"/>
      <c r="G32" s="22" t="s">
        <v>80</v>
      </c>
      <c r="H32" s="26"/>
      <c r="I32" s="25">
        <v>47.8</v>
      </c>
      <c r="J32" s="25">
        <v>1.8</v>
      </c>
      <c r="K32" s="26"/>
      <c r="L32" s="22" t="s">
        <v>89</v>
      </c>
    </row>
    <row r="33" spans="2:12" s="2" customFormat="1" ht="47.25" customHeight="1">
      <c r="B33" s="15" t="s">
        <v>34</v>
      </c>
      <c r="C33" s="17" t="s">
        <v>12</v>
      </c>
      <c r="D33" s="25">
        <v>0.5</v>
      </c>
      <c r="E33" s="25">
        <v>82.8</v>
      </c>
      <c r="F33" s="22"/>
      <c r="G33" s="22" t="s">
        <v>81</v>
      </c>
      <c r="H33" s="26"/>
      <c r="I33" s="25">
        <v>0.8</v>
      </c>
      <c r="J33" s="25">
        <v>22.4</v>
      </c>
      <c r="K33" s="22"/>
      <c r="L33" s="22" t="s">
        <v>82</v>
      </c>
    </row>
    <row r="34" spans="2:12" s="2" customFormat="1" ht="41.25" customHeight="1">
      <c r="B34" s="15" t="s">
        <v>35</v>
      </c>
      <c r="C34" s="17" t="s">
        <v>12</v>
      </c>
      <c r="D34" s="25">
        <v>1.5</v>
      </c>
      <c r="E34" s="25" t="s">
        <v>32</v>
      </c>
      <c r="F34" s="22"/>
      <c r="G34" s="22" t="s">
        <v>50</v>
      </c>
      <c r="H34" s="22"/>
      <c r="I34" s="25">
        <v>4.5999999999999996</v>
      </c>
      <c r="J34" s="25" t="s">
        <v>32</v>
      </c>
      <c r="K34" s="22"/>
      <c r="L34" s="22" t="s">
        <v>83</v>
      </c>
    </row>
    <row r="35" spans="2:12" s="2" customFormat="1" ht="70.5" customHeight="1">
      <c r="B35" s="27" t="s">
        <v>36</v>
      </c>
      <c r="C35" s="28" t="s">
        <v>12</v>
      </c>
      <c r="D35" s="25">
        <v>9</v>
      </c>
      <c r="E35" s="25" t="s">
        <v>32</v>
      </c>
      <c r="F35" s="22"/>
      <c r="G35" s="22" t="s">
        <v>51</v>
      </c>
      <c r="H35" s="22"/>
      <c r="I35" s="25">
        <v>27</v>
      </c>
      <c r="J35" s="25" t="s">
        <v>32</v>
      </c>
      <c r="K35" s="22"/>
      <c r="L35" s="22" t="s">
        <v>84</v>
      </c>
    </row>
    <row r="36" spans="2:12" s="2" customFormat="1" ht="115.5" customHeight="1">
      <c r="B36" s="27" t="s">
        <v>37</v>
      </c>
      <c r="C36" s="28" t="s">
        <v>12</v>
      </c>
      <c r="D36" s="25">
        <v>1.3</v>
      </c>
      <c r="E36" s="25">
        <v>35.200000000000003</v>
      </c>
      <c r="F36" s="26"/>
      <c r="G36" s="22" t="s">
        <v>90</v>
      </c>
      <c r="H36" s="26"/>
      <c r="I36" s="25">
        <v>3</v>
      </c>
      <c r="J36" s="25">
        <v>10.5</v>
      </c>
      <c r="K36" s="26"/>
      <c r="L36" s="22" t="s">
        <v>91</v>
      </c>
    </row>
    <row r="37" spans="2:12" s="2" customFormat="1" ht="90.75" customHeight="1">
      <c r="B37" s="27" t="s">
        <v>38</v>
      </c>
      <c r="C37" s="28" t="s">
        <v>12</v>
      </c>
      <c r="D37" s="25">
        <v>2.2000000000000002</v>
      </c>
      <c r="E37" s="25">
        <v>37.700000000000003</v>
      </c>
      <c r="F37" s="26"/>
      <c r="G37" s="22" t="s">
        <v>85</v>
      </c>
      <c r="H37" s="26"/>
      <c r="I37" s="25">
        <v>-2</v>
      </c>
      <c r="J37" s="25">
        <v>-13.6</v>
      </c>
      <c r="K37" s="22"/>
      <c r="L37" s="22" t="s">
        <v>92</v>
      </c>
    </row>
    <row r="38" spans="2:12" s="14" customFormat="1" ht="52.5" customHeight="1">
      <c r="B38" s="35" t="s">
        <v>39</v>
      </c>
      <c r="C38" s="35"/>
      <c r="D38" s="35"/>
      <c r="E38" s="35"/>
      <c r="F38" s="35"/>
      <c r="G38" s="35"/>
      <c r="H38" s="35"/>
      <c r="I38" s="35"/>
      <c r="J38" s="35"/>
      <c r="K38" s="35"/>
      <c r="L38" s="35"/>
    </row>
    <row r="39" spans="2:12" s="14" customFormat="1" ht="3.75" customHeight="1">
      <c r="B39" s="29"/>
      <c r="C39" s="29"/>
      <c r="D39" s="29"/>
      <c r="E39" s="29"/>
      <c r="F39" s="29"/>
      <c r="G39" s="29"/>
      <c r="H39" s="29"/>
      <c r="I39" s="29"/>
      <c r="J39" s="29"/>
      <c r="K39" s="29"/>
      <c r="L39" s="29"/>
    </row>
    <row r="40" spans="2:12" s="14" customFormat="1" ht="88.5" customHeight="1">
      <c r="B40" s="15" t="s">
        <v>40</v>
      </c>
      <c r="C40" s="17" t="s">
        <v>41</v>
      </c>
      <c r="D40" s="25">
        <v>-43.7</v>
      </c>
      <c r="E40" s="25">
        <v>-17.7</v>
      </c>
      <c r="F40" s="22"/>
      <c r="G40" s="22" t="s">
        <v>107</v>
      </c>
      <c r="H40" s="26"/>
      <c r="I40" s="25">
        <v>-17.899999999999999</v>
      </c>
      <c r="J40" s="25">
        <v>-1.1000000000000001</v>
      </c>
      <c r="K40" s="26"/>
      <c r="L40" s="22" t="s">
        <v>108</v>
      </c>
    </row>
    <row r="41" spans="2:12" ht="67.5" customHeight="1">
      <c r="B41" s="15" t="s">
        <v>15</v>
      </c>
      <c r="C41" s="17" t="s">
        <v>41</v>
      </c>
      <c r="D41" s="25">
        <v>20.6</v>
      </c>
      <c r="E41" s="25">
        <v>25</v>
      </c>
      <c r="F41" s="22"/>
      <c r="G41" s="22" t="s">
        <v>86</v>
      </c>
      <c r="H41" s="26"/>
      <c r="I41" s="25">
        <v>62.3</v>
      </c>
      <c r="J41" s="25">
        <v>11</v>
      </c>
      <c r="K41" s="26"/>
      <c r="L41" s="22" t="s">
        <v>93</v>
      </c>
    </row>
    <row r="42" spans="2:12" ht="69" customHeight="1">
      <c r="B42" s="15" t="s">
        <v>16</v>
      </c>
      <c r="C42" s="17" t="s">
        <v>41</v>
      </c>
      <c r="D42" s="25">
        <v>-1.3</v>
      </c>
      <c r="E42" s="25">
        <v>-4.9000000000000004</v>
      </c>
      <c r="F42" s="26"/>
      <c r="G42" s="22" t="s">
        <v>104</v>
      </c>
      <c r="H42" s="26"/>
      <c r="I42" s="25">
        <v>-45.3</v>
      </c>
      <c r="J42" s="25">
        <v>-29.5</v>
      </c>
      <c r="K42" s="26"/>
      <c r="L42" s="22" t="s">
        <v>94</v>
      </c>
    </row>
    <row r="43" spans="2:12" ht="75" customHeight="1">
      <c r="B43" s="15" t="s">
        <v>17</v>
      </c>
      <c r="C43" s="17" t="s">
        <v>41</v>
      </c>
      <c r="D43" s="25">
        <v>1.6</v>
      </c>
      <c r="E43" s="25">
        <v>16.8</v>
      </c>
      <c r="F43" s="26"/>
      <c r="G43" s="22" t="s">
        <v>121</v>
      </c>
      <c r="H43" s="26"/>
      <c r="I43" s="25">
        <v>7.8</v>
      </c>
      <c r="J43" s="25">
        <v>11.9</v>
      </c>
      <c r="K43" s="26"/>
      <c r="L43" s="22" t="s">
        <v>95</v>
      </c>
    </row>
    <row r="44" spans="2:12" ht="42" customHeight="1">
      <c r="B44" s="15" t="s">
        <v>42</v>
      </c>
      <c r="C44" s="17" t="s">
        <v>41</v>
      </c>
      <c r="D44" s="25">
        <v>0</v>
      </c>
      <c r="E44" s="25">
        <v>-3.5</v>
      </c>
      <c r="F44" s="22"/>
      <c r="G44" s="22" t="s">
        <v>43</v>
      </c>
      <c r="H44" s="26"/>
      <c r="I44" s="25">
        <v>-0.4</v>
      </c>
      <c r="J44" s="25">
        <v>-3.6</v>
      </c>
      <c r="K44" s="26"/>
      <c r="L44" s="22" t="s">
        <v>43</v>
      </c>
    </row>
    <row r="45" spans="2:12" ht="56.25" customHeight="1">
      <c r="B45" s="15" t="s">
        <v>19</v>
      </c>
      <c r="C45" s="17" t="s">
        <v>41</v>
      </c>
      <c r="D45" s="25">
        <v>3.7</v>
      </c>
      <c r="E45" s="25">
        <v>31.5</v>
      </c>
      <c r="F45" s="22"/>
      <c r="G45" s="22" t="s">
        <v>106</v>
      </c>
      <c r="H45" s="26"/>
      <c r="I45" s="25">
        <v>14.1</v>
      </c>
      <c r="J45" s="25">
        <v>17.3</v>
      </c>
      <c r="K45" s="26"/>
      <c r="L45" s="22" t="s">
        <v>96</v>
      </c>
    </row>
    <row r="46" spans="2:12" ht="66.75" customHeight="1">
      <c r="B46" s="15" t="s">
        <v>20</v>
      </c>
      <c r="C46" s="17" t="s">
        <v>41</v>
      </c>
      <c r="D46" s="25">
        <v>7.7</v>
      </c>
      <c r="E46" s="25">
        <v>25</v>
      </c>
      <c r="F46" s="26"/>
      <c r="G46" s="22" t="s">
        <v>105</v>
      </c>
      <c r="H46" s="22"/>
      <c r="I46" s="25">
        <v>1.5</v>
      </c>
      <c r="J46" s="25">
        <v>0.8</v>
      </c>
      <c r="K46" s="26"/>
      <c r="L46" s="22" t="s">
        <v>100</v>
      </c>
    </row>
    <row r="47" spans="2:12" ht="70.5" customHeight="1">
      <c r="B47" s="15" t="s">
        <v>21</v>
      </c>
      <c r="C47" s="17" t="s">
        <v>41</v>
      </c>
      <c r="D47" s="25">
        <v>10.8</v>
      </c>
      <c r="E47" s="25">
        <v>20</v>
      </c>
      <c r="F47" s="22"/>
      <c r="G47" s="22" t="s">
        <v>99</v>
      </c>
      <c r="H47" s="26"/>
      <c r="I47" s="25">
        <v>-20.9</v>
      </c>
      <c r="J47" s="25">
        <v>-6.3</v>
      </c>
      <c r="K47" s="26"/>
      <c r="L47" s="22" t="s">
        <v>109</v>
      </c>
    </row>
    <row r="48" spans="2:12" ht="34.5" customHeight="1">
      <c r="B48" s="15" t="s">
        <v>22</v>
      </c>
      <c r="C48" s="17" t="s">
        <v>41</v>
      </c>
      <c r="D48" s="25">
        <v>0</v>
      </c>
      <c r="E48" s="32">
        <v>-31.8</v>
      </c>
      <c r="F48" s="22"/>
      <c r="G48" s="22" t="s">
        <v>43</v>
      </c>
      <c r="H48" s="22"/>
      <c r="I48" s="25">
        <v>-0.2</v>
      </c>
      <c r="J48" s="25">
        <v>-27.1</v>
      </c>
      <c r="K48" s="22"/>
      <c r="L48" s="22" t="s">
        <v>43</v>
      </c>
    </row>
    <row r="49" spans="2:12" s="30" customFormat="1" ht="37.5" customHeight="1">
      <c r="B49" s="15" t="s">
        <v>23</v>
      </c>
      <c r="C49" s="17" t="s">
        <v>41</v>
      </c>
      <c r="D49" s="25">
        <v>0</v>
      </c>
      <c r="E49" s="25">
        <v>95.5</v>
      </c>
      <c r="F49" s="22"/>
      <c r="G49" s="22" t="s">
        <v>43</v>
      </c>
      <c r="H49" s="26"/>
      <c r="I49" s="25">
        <v>0.1</v>
      </c>
      <c r="J49" s="25">
        <v>53.3</v>
      </c>
      <c r="K49" s="22"/>
      <c r="L49" s="22" t="s">
        <v>43</v>
      </c>
    </row>
    <row r="50" spans="2:12" ht="40.5" customHeight="1">
      <c r="B50" s="15" t="s">
        <v>24</v>
      </c>
      <c r="C50" s="17" t="s">
        <v>41</v>
      </c>
      <c r="D50" s="25">
        <v>-0.1</v>
      </c>
      <c r="E50" s="25">
        <v>-8.1</v>
      </c>
      <c r="F50" s="22"/>
      <c r="G50" s="22" t="s">
        <v>43</v>
      </c>
      <c r="H50" s="26"/>
      <c r="I50" s="25">
        <v>0.3</v>
      </c>
      <c r="J50" s="25">
        <v>4.5</v>
      </c>
      <c r="K50" s="22"/>
      <c r="L50" s="22" t="s">
        <v>43</v>
      </c>
    </row>
    <row r="51" spans="2:12" s="14" customFormat="1" ht="39" customHeight="1">
      <c r="B51" s="15" t="s">
        <v>25</v>
      </c>
      <c r="C51" s="17" t="s">
        <v>41</v>
      </c>
      <c r="D51" s="25">
        <v>0</v>
      </c>
      <c r="E51" s="25" t="s">
        <v>44</v>
      </c>
      <c r="F51" s="22"/>
      <c r="G51" s="22" t="s">
        <v>45</v>
      </c>
      <c r="H51" s="22"/>
      <c r="I51" s="25">
        <v>0</v>
      </c>
      <c r="J51" s="25" t="s">
        <v>44</v>
      </c>
      <c r="K51" s="22"/>
      <c r="L51" s="22" t="s">
        <v>45</v>
      </c>
    </row>
    <row r="52" spans="2:12" ht="42" customHeight="1">
      <c r="B52" s="15" t="s">
        <v>26</v>
      </c>
      <c r="C52" s="17" t="s">
        <v>41</v>
      </c>
      <c r="D52" s="25">
        <v>0</v>
      </c>
      <c r="E52" s="25" t="s">
        <v>44</v>
      </c>
      <c r="F52" s="22"/>
      <c r="G52" s="22" t="s">
        <v>45</v>
      </c>
      <c r="H52" s="22"/>
      <c r="I52" s="25">
        <v>0</v>
      </c>
      <c r="J52" s="25" t="s">
        <v>44</v>
      </c>
      <c r="K52" s="22"/>
      <c r="L52" s="22" t="s">
        <v>45</v>
      </c>
    </row>
    <row r="53" spans="2:12" ht="69.75" customHeight="1">
      <c r="B53" s="15" t="s">
        <v>27</v>
      </c>
      <c r="C53" s="17" t="s">
        <v>41</v>
      </c>
      <c r="D53" s="25">
        <v>-4.0999999999999996</v>
      </c>
      <c r="E53" s="25">
        <v>-66</v>
      </c>
      <c r="F53" s="22"/>
      <c r="G53" s="22" t="s">
        <v>97</v>
      </c>
      <c r="H53" s="22"/>
      <c r="I53" s="25">
        <v>-7</v>
      </c>
      <c r="J53" s="25">
        <v>-12.3</v>
      </c>
      <c r="K53" s="22"/>
      <c r="L53" s="22" t="s">
        <v>98</v>
      </c>
    </row>
    <row r="54" spans="2:12" ht="75" customHeight="1">
      <c r="B54" s="15" t="s">
        <v>28</v>
      </c>
      <c r="C54" s="17" t="s">
        <v>41</v>
      </c>
      <c r="D54" s="25">
        <v>4.8</v>
      </c>
      <c r="E54" s="25">
        <v>35.6</v>
      </c>
      <c r="F54" s="26"/>
      <c r="G54" s="22" t="s">
        <v>101</v>
      </c>
      <c r="H54" s="26"/>
      <c r="I54" s="25">
        <v>13</v>
      </c>
      <c r="J54" s="25">
        <v>14.3</v>
      </c>
      <c r="K54" s="26"/>
      <c r="L54" s="22" t="s">
        <v>102</v>
      </c>
    </row>
    <row r="55" spans="2:12" ht="65.25" customHeight="1">
      <c r="B55" s="15" t="s">
        <v>29</v>
      </c>
      <c r="C55" s="17" t="s">
        <v>41</v>
      </c>
      <c r="D55" s="25">
        <v>-5.7</v>
      </c>
      <c r="E55" s="25">
        <v>-63.2</v>
      </c>
      <c r="F55" s="26"/>
      <c r="G55" s="22" t="s">
        <v>103</v>
      </c>
      <c r="H55" s="26"/>
      <c r="I55" s="25">
        <v>-10.9</v>
      </c>
      <c r="J55" s="25">
        <v>-14.4</v>
      </c>
      <c r="K55" s="22"/>
      <c r="L55" s="22" t="s">
        <v>87</v>
      </c>
    </row>
    <row r="56" spans="2:12" s="14" customFormat="1" ht="57" customHeight="1">
      <c r="B56" s="15" t="s">
        <v>30</v>
      </c>
      <c r="C56" s="17" t="s">
        <v>41</v>
      </c>
      <c r="D56" s="25">
        <v>5.5</v>
      </c>
      <c r="E56" s="25" t="s">
        <v>32</v>
      </c>
      <c r="F56" s="22"/>
      <c r="G56" s="22" t="s">
        <v>120</v>
      </c>
      <c r="H56" s="26"/>
      <c r="I56" s="25">
        <v>2.9</v>
      </c>
      <c r="J56" s="25" t="s">
        <v>32</v>
      </c>
      <c r="K56" s="22"/>
      <c r="L56" s="22" t="s">
        <v>88</v>
      </c>
    </row>
    <row r="57" spans="2:12" s="30" customFormat="1" ht="15" customHeight="1">
      <c r="B57" s="31"/>
      <c r="C57" s="31"/>
      <c r="D57" s="31"/>
      <c r="E57" s="31"/>
      <c r="F57" s="31"/>
      <c r="G57" s="31"/>
      <c r="H57" s="31"/>
      <c r="I57" s="31"/>
      <c r="J57" s="31"/>
      <c r="K57" s="31"/>
      <c r="L57" s="31"/>
    </row>
    <row r="58" spans="2:12" s="3" customFormat="1" ht="15.75" hidden="1" customHeight="1">
      <c r="B58" s="7" t="s">
        <v>46</v>
      </c>
      <c r="C58" s="8"/>
      <c r="D58" s="9"/>
      <c r="E58" s="9"/>
      <c r="F58" s="10"/>
      <c r="G58" s="7"/>
      <c r="H58" s="11"/>
      <c r="I58" s="9"/>
      <c r="J58" s="9"/>
      <c r="K58" s="11"/>
      <c r="L58" s="7"/>
    </row>
    <row r="59" spans="2:12" ht="165.75" customHeight="1">
      <c r="B59" s="15" t="s">
        <v>47</v>
      </c>
      <c r="C59" s="17" t="s">
        <v>12</v>
      </c>
      <c r="D59" s="18">
        <v>76.3</v>
      </c>
      <c r="E59" s="18">
        <v>9.1999999999999993</v>
      </c>
      <c r="F59" s="19"/>
      <c r="G59" s="20" t="s">
        <v>122</v>
      </c>
      <c r="H59" s="2"/>
      <c r="I59" s="18">
        <v>219.1</v>
      </c>
      <c r="J59" s="18">
        <v>3.6</v>
      </c>
      <c r="K59" s="2"/>
      <c r="L59" s="20" t="s">
        <v>119</v>
      </c>
    </row>
    <row r="60" spans="2:12" ht="105.75" customHeight="1">
      <c r="B60" s="15" t="s">
        <v>48</v>
      </c>
      <c r="C60" s="17" t="s">
        <v>12</v>
      </c>
      <c r="D60" s="24">
        <v>22.9</v>
      </c>
      <c r="E60" s="24">
        <v>8.8000000000000007</v>
      </c>
      <c r="F60" s="19"/>
      <c r="G60" s="33" t="s">
        <v>110</v>
      </c>
      <c r="H60" s="2"/>
      <c r="I60" s="24">
        <v>51.1</v>
      </c>
      <c r="J60" s="24">
        <v>3.2</v>
      </c>
      <c r="K60" s="19"/>
      <c r="L60" s="33" t="s">
        <v>111</v>
      </c>
    </row>
    <row r="61" spans="2:12" ht="20.25">
      <c r="L61" s="16"/>
    </row>
  </sheetData>
  <mergeCells count="11">
    <mergeCell ref="B38:L38"/>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9" fitToHeight="6" orientation="landscape" r:id="rId1"/>
  <headerFooter alignWithMargins="0"/>
  <rowBreaks count="1" manualBreakCount="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2.xml><?xml version="1.0" encoding="utf-8"?>
<ds:datastoreItem xmlns:ds="http://schemas.openxmlformats.org/officeDocument/2006/customXml" ds:itemID="{D7B46519-1222-417B-AFBB-320833C037F3}">
  <ds:schemaRefs>
    <ds:schemaRef ds:uri="http://schemas.microsoft.com/office/2006/metadata/properties"/>
    <ds:schemaRef ds:uri="http://schemas.microsoft.com/office/infopath/2007/PartnerControls"/>
    <ds:schemaRef ds:uri="http://schemas.microsoft.com/sharepoint/v3"/>
    <ds:schemaRef ds:uri="b744059a-dda4-4d13-a15e-0cb4ec0c00fd"/>
  </ds:schemaRefs>
</ds:datastoreItem>
</file>

<file path=customXml/itemProps3.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Davis, Karey</cp:lastModifiedBy>
  <cp:revision/>
  <cp:lastPrinted>2025-09-18T16:03:51Z</cp:lastPrinted>
  <dcterms:created xsi:type="dcterms:W3CDTF">2010-11-10T18:39:35Z</dcterms:created>
  <dcterms:modified xsi:type="dcterms:W3CDTF">2025-09-23T21:18:11Z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