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9-2025\MTA Consolidated Reports pdfs\Excel &amp; Word\"/>
    </mc:Choice>
  </mc:AlternateContent>
  <xr:revisionPtr revIDLastSave="0" documentId="13_ncr:1_{7690FA39-9B8A-495C-8F3D-B33626A12C5C}" xr6:coauthVersionLast="47" xr6:coauthVersionMax="47" xr10:uidLastSave="{00000000-0000-0000-0000-000000000000}"/>
  <bookViews>
    <workbookView xWindow="27765" yWindow="1110" windowWidth="23685" windowHeight="1372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<sst xmlns="http://schemas.openxmlformats.org/spreadsheetml/2006/main" count="216" uniqueCount="129">
  <si>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</si>
  <si>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</si>
  <si>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</si>
  <si>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</si>
  <si>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</si>
  <si>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</si>
  <si>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</si>
  <si>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</si>
  <si>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</si>
  <si>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</si>
  <si>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</si>
  <si>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</si>
  <si>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</si>
  <si>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</si>
  <si>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</si>
  <si>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</si>
  <si>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</si>
  <si>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</si>
  <si>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</si>
  <si>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</si>
  <si>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</si>
  <si>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</si>
  <si>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</si>
  <si>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</si>
  <si>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</si>
  <si>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</si>
  <si>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</si>
  <si>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</si>
  <si>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</si>
  <si>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</si>
  <si>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</si>
  <si>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</si>
  <si>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</si>
  <si>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</si>
  <si>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</si>
  <si>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</si>
  <si>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</si>
  <si>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</si>
  <si>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</si>
  <si>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</si>
  <si>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Capital &amp; Other Reimbursements</t>
  </si>
  <si>
    <t>R</t>
  </si>
  <si>
    <t>OPEB Current Payment</t>
  </si>
  <si>
    <t>Agency variances were minor.</t>
  </si>
  <si>
    <t>-</t>
  </si>
  <si>
    <t>No variance.</t>
  </si>
  <si>
    <t>B80:W81</t>
  </si>
  <si>
    <t xml:space="preserve">Subsidies </t>
  </si>
  <si>
    <t>Debt Service</t>
  </si>
  <si>
    <t>EXPLANATION OF VARIANCES BETWEEN MID-YEAR FORECAST AND PRELIMINARY ACTUAL - ACCRUAL BASIS</t>
  </si>
  <si>
    <t>Favorable variance of $1.5M at MTA Bus</t>
  </si>
  <si>
    <t xml:space="preserve">Reflects the impact of a Generally Accepted Accounting Principles (GAAP) change in OPEB liability (GASB 75). Favorable variance of $9.0M at MTA Bus. </t>
  </si>
  <si>
    <t>September</t>
  </si>
  <si>
    <t>LIRR and MNR were favorable by $2.5M and $2.3M, respectively, mainly due to higher ridership and average yield. These results were partially offset by an unfavorable variance of $2.1M at NYCT, mainly due to lower Subway and Bus paid ridership.</t>
  </si>
  <si>
    <t xml:space="preserve">MNR was favorable by $7.6M mainly due to higher average yield per passenger, partially offset by lower ridership. LIRR was favorable by $3.4M mainly due to higher ridership and average yield. NYCT was favorable by $1.6M mainly due to higher Subway and Bus paid ridership. These results were partially offset by an unfavorable variance of $0.5M at MTA Bus, mainly due to lower average fare, partially offset by higher ridership.   </t>
  </si>
  <si>
    <t>Toll revenue was unfavorable due to lower average yield despite favorable traffic.</t>
  </si>
  <si>
    <t>Toll revenue was favorable mainly due to favorable traffic.</t>
  </si>
  <si>
    <t>MNR was favorable by $3.2M mainly due to higher GCT retail, interest, advertising revenues, and FEMA reimbursement. NYCT was $1.6M favorable mainly due to higher advertising and rent. FMTAC was favorable by $1.2M mainly due to higher realized investment income. The LIRR was favorable by $0.8M mainly due to higher interest income and retail revenue. MTA HQ was favorable by $0.7M mainly due to higher Transit Museum revenue, and SIR was favorable by $0.6M mainly due to the timing of student fare reimbursement. These results were partially offset by unfavorable variances of $0.6M at MTA Bus, mainly due to lower advertising revenue, recoveries from other insurance, other contract services, and miscellaneous income, and $0.5M at B&amp;T, mainly due to the timing of telephone rental fees, administrative fees, and FEMA loss recovery revenue.</t>
  </si>
  <si>
    <t xml:space="preserve">MNR, FMTAC, and SIR were favorable by $9.9M, $4.1M, and $0.7M, respectively, reflecting the continuation of drivers referenced for the month. The LIRR was favorable by $11.2M mainly due to higher rental and advertising revenue, and MTA HQ was favorable by $0.9M mainly due to higher rental and concessions revenue and income from air rights.  These results were partially offset by unfavorable results at NYCT of $6.7M mainly due to lower advertising revenue and paratransit reimbursement.  B&amp;T was unfavorable by $2.1M mainly due to the timing of parking garage revenue, administrative fees, and FEMA losses recovery, and MTA Bus was unfavorable by $2.0M reflecting the continuation of drivers referenced for the month.   </t>
  </si>
  <si>
    <t xml:space="preserve"> NYCT, the LIRR, MTA Bus, and SIR were favorable by $109.0M, $15.5M, $4.1M, and $1.3M reflecting the continuation of drivers referenced for the month. These results were partially offset by unfavorable variances of $25.7M at MTA HQ and $2.5M at B&amp;T, reflecting the continuation of drivers referenced for the month.</t>
  </si>
  <si>
    <t>Unfavorable outcomes resulting from overruns totaling $32.0M at NYCT, mainly due to higher absentee coverage, and $1.2M at MTA HQ, mainly due to MTA PD requirements. These results were partially offset by a favorable variance of $0.9M at MNR, mainly due to lower vacancy coverage and weather-related requirements.</t>
  </si>
  <si>
    <t>NYCT and MTA HQ were unfavorable by $224.6M and $5.9M, respectively, reflecting the continuation of drivers referenced for the month. MNR was unfavorable by $1.6M mainly due to higher scheduled service. MTA Bus was unfavorable by $1.2M mainly due to Queens Bus Network Redesign and maintenance vacancies coverage, and B&amp;T was unfavorable by $1.1M mainly due to vacancy/absentee coverage.  Partially offsetting these results was a favorable variance of $2.4M at the LIRR, mainly due to lower programmatic/routine maintenance, scheduled service, vacancy/absentee coverage, unscheduled service, and weather-related requirements.</t>
  </si>
  <si>
    <t>NYCT and MTA Bus were favorable by $20.0M and $0.9M, respectively, mainly due to timing; MTA HQ was favorable by $2.0M mainly due to lower medical and life insurance; MNR was favorable by $1.5M due to labor costs and rates; and the LIRR was favorable by $1.5M due to lower rates and vacancies.</t>
  </si>
  <si>
    <t>NYCT and MTA Bus were favorable by $53.7M and $3.2M, respectively, mainly due to timing; the LIRR was favorable by $8.7M due to lower rates and vacancies; and  MNR was favorable by $3.7M mainly due to lower rates.</t>
  </si>
  <si>
    <t>NYCT was unfavorable by $36.9M mainly due to the timing of prescription rebate credits.</t>
  </si>
  <si>
    <t>NYCT was favorable by $17.9M mainly due to the timing of prescription rebate credits, and MTA Bus was favorable by $3.0M mainly due to lower expenses. These results were partially offset by unfavorable variances of $1.4M at MTA HQ and $0.8M at MNR, mainly due to higher retirees, and $1.1M at B&amp;T, mainly due to timing.</t>
  </si>
  <si>
    <t>NYCT and the LIRR were favorable by $5.4M and $0.6M, respectively, mainly due to timing. MNR was favorable by $1.9M mainly due to lower labor costs and rates.  These results were partially offset by unfavorable variance of $2.4M at MTA HQ due to higher refunds.</t>
  </si>
  <si>
    <t>NYCT was unfavorable by $14.2M mainly due to higher charges, and MTA Bus was unfavorable by $0.7M mainly due to higher expenses. These results were partially offset by favorable variances of $4.7M at MNR, mainly due to lower rates; $4.7M at MTA HQ, mainly due to higher refunds; and favorable variances of $2.3M and $0.5M for the LIRR and SIR, respectively, mainly due to the timing.</t>
  </si>
  <si>
    <t>MNR was favorable by $3.6M mainly due to lower employee claims and labor costs, and MTA Bus was favorable by $1.3M mainly due to lower vacancy-related expenses and timing. These results were partially offset by an unfavorable variance of $3.0M at NYCT, mainly due to lower overhead credits from lower capital labor expenses and higher FICA expenses.</t>
  </si>
  <si>
    <t>NYCT was unfavorable by $12.7M reflecting the continuation of drivers referenced for the month.  The LIRR was unfavorable by $2.7M, mainly due to higher FELA indemnity payments. MNR was unfavorable by $2.5M mainly due to the timing of Railroad Retirement Taxes related to retroactive payments and contractual lump-sum payments, and SIR was unfavorable by $0.5M mainly due to timing. These results were partially offset by favorable variances of $3.7M at MTA Bus, mainly due to vacancy-related expenses and timing, and $0.6M at B&amp;T, mainly due to timing and lower FICA expenses.</t>
  </si>
  <si>
    <t>MTA HQ was favorable by $1.8M mainly due to lower expenses. The timing of project activity was responsible for the favorable variance of $1.1M at the LIRR, and MNR was favorable by $1.1M mainly due to lower project activity.</t>
  </si>
  <si>
    <t>The timing of project activity was responsible for the favorable variances of $24.7M at NYCT and $3.4M at the LIRR, partially offset by unfavorable variances of $2.3M at MNR, and $0.9M at B&amp;T.</t>
  </si>
  <si>
    <t>NYCT was unfavorable by $2.8M mainly due to higher consumption and rates; and MNR and the LIRR were unfavorable by $1.9M and $0.9M, respectively, mainly due to higher rates.</t>
  </si>
  <si>
    <t>The NYCT, MNR, and LIRR were unfavorable by $4.4M, $2.9M, and $2.7M, respectively, mainly due to the same drivers as the monthly variance.</t>
  </si>
  <si>
    <t>NYCT was favorable by $0.6M mainly due to lower consumption.  Other agency variances were minor.</t>
  </si>
  <si>
    <t xml:space="preserve">NYCT was unfavorable by $2.6M mainly due to higher rates and consumption, and the LIRR was unfavorable by $1.2M mainly due to higher rates. </t>
  </si>
  <si>
    <t xml:space="preserve">Timing was responsible for a favorable variance of $19.8M at FMTAC, and an unfavorable variance of $1.0M at B&amp;T. </t>
  </si>
  <si>
    <t>Timing was responsible for unfavorable variances of $19.4M at FMTAC and $0.8M at NYCT. B&amp;T was unfavorable by $1.5M mainly due to higher expenses, and the LIRR was unfavorable by $0.8M mainly due to higher liability insurance.</t>
  </si>
  <si>
    <t>FMTAC was unfavorable by $8.7M mainly due to adjustments to prior-period loss reserves, and MNR was unfavorable by $2.1M mainly due to higher passenger claim provision.</t>
  </si>
  <si>
    <t>Favorable $6.5 at NYCT mainly due to lower trip volume and lower support costs.</t>
  </si>
  <si>
    <t>Favorable $19.6M at NYCT mainly due to lower trip volume and lower support costs.</t>
  </si>
  <si>
    <t xml:space="preserve">The overall favorable outcome was mainly attributable to the timing of various expenses at the following: $14.8M at NYCT, mainly due to timing; $6.3M at MNR, mainly due to the allocation of MTA IT expenses and timing; and $1.0M at the LIRR, mainly due to timing and an accounting adjustment. These results were partially offset by an unfavorable variance of $12.5M at MTA HQ, mainly due to MTA IT and Real Estate expenses. </t>
  </si>
  <si>
    <t>The overall favorable outcome was mainly attributable to the following agencies: $6.2M at MTA HQ mainly due to accrual reversals, real estate rentals, and janitorial and construction expenses; $4.2M at the LIRR mainly due to higher project reimbursement and timing; $1.7M at SIR due to the timing of non-revenue facility roofing repairs and a laser train lease; and $1.6M at B&amp;T mainly due to the timing of Major Maintenance &amp; Painting and E-ZPass related expenses. These results were partially offset by an unfavorable variance of $1.9M at MNR, mainly due to MTA Police allocations.</t>
  </si>
  <si>
    <t xml:space="preserve">The overall favorable outcome was mainly attributable to the timing of various expenses at the following: NYCT and MNR were favorable by $24.5M and $8.9M, respectively, mainly due to the continuation of drivers referenced for the month and MTA HQ, MTA C&amp;D, and SIR were favorable by $14.0M, $2.2M, and $1.2M, respectively, mainly due to timing. These results were partially offset by an unfavorable variance of $3.1M at B&amp;T, mainly due to the timing of bond issuance.            </t>
  </si>
  <si>
    <t>NYCT was unfavorable by $5.0M mainly due to timing, and the LIRR was unfavorable by $3.4M mainly due to bad debts reserves.</t>
  </si>
  <si>
    <t>MTA HQ was unfavorable by $4.1M mainly due to the expenses of resident rebate programs and the accounting of DCAS training reimbursements at other agencies. The LIRR was unfavorable by $3.3M mainly due to bad debt reserves, and B&amp;T was unfavorable by $0.9M mainly due to higher credit/debit card processing fees. These results were partially offset by favorable variances of $1.9M at MNR, mainly due to lower miscellaneous expenses and lower West-of-Hudson service inflationary adjustments, and by $1.1M at FMTAC, mainly due to lower incurred general &amp; administrative, commissions, and safety loss control expenses.</t>
  </si>
  <si>
    <t>FMTAC was favorable by $4.7M, driven by a positive shift in the market value of the invested asset portfolio and an unfavorable $4.2M at B&amp;T due to capitalized assets.</t>
  </si>
  <si>
    <t>FMTAC was favorable by $15.6M, driven by a positive shift in the market value of the invested asset portfolio, partially offset by an unfavorable $9.8M at B&amp;T due to capitalized assets.</t>
  </si>
  <si>
    <t>Favorable variance of $76.5M at NYCT.
Unfavorable variances of $7.6M at MTA HQ, $7.5M at the LIRR, $5.8M at SIR, $4.4M at GCMOC, $4.0M at B&amp;T, and $0.8M at MTA Bus.</t>
  </si>
  <si>
    <t xml:space="preserve">Unfavorable variances of $1.9M at SIR, $1.0M at MNR, $0.9M at B&amp;T, $0.9M at GCMOC, $0.8M at MTAHQ, $ and $0.7M at the LIRR. 
Favorable variance of $4.7M at NYCT.
</t>
  </si>
  <si>
    <t xml:space="preserve">Unfavorable variance of $3.5M at the LIRR. Other agency variances were minor. </t>
  </si>
  <si>
    <t>Unfavorable variance of $4.9M at the LIRR. 
Favorable variance of $2.5M at MTA.</t>
  </si>
  <si>
    <t xml:space="preserve">Favorable Variance of $6.2M at MTA Bus. </t>
  </si>
  <si>
    <t xml:space="preserve">Reflects the impact of a Generally Accepted Accounting Principles (GAAP) change in OPEB liability (GASB 75), including a favorable variance of $35.9M at MTA Bus. </t>
  </si>
  <si>
    <t xml:space="preserve">GAAP-required recognition of certain lease assets and liabilities for leases previously classified as operating leases based on contract provisions, including favorable variances of $1.5M at MTAHQ, $1.1M at the LIRR, and $0.5M at MNR, partially offset by an unfavorable variance of $2.4M at NYCT.
</t>
  </si>
  <si>
    <t>GAAP-required recognition of certain lease assets and liabilities for leases previously classified as operating leases based on contract provisions, including favorable variances of $3.1M at the LIRR and $0.9M at MNR. Other agency variances were minor.</t>
  </si>
  <si>
    <t>GAAP-required recognition of subscription-based information technology arrangements. MTA HQ was unfavorable by $5.3M and MNR was unfavorable by $0.7M.</t>
  </si>
  <si>
    <t xml:space="preserve">GAAP-required recognition of subscription-based information technology arrangements. Unfavorable variance includes $12.1M at MTA HQ, partially offset by favorable variances of $2.7M at the LIRR, $0.6M at MNR, and $0.6M at NYCT.
</t>
  </si>
  <si>
    <t xml:space="preserve">Unfavorable variances: $17.9M at MTAHQ, $12.1M at MTA C&amp;D, $10.6M at MNR, and $2.6M at both MTA B&amp;T and MTA Bus.
Favorable variances: $28.8M at the LIRR and $0.6M at NYCT.
</t>
  </si>
  <si>
    <t xml:space="preserve">Favorable Variances: $11.9M at the LIRR, $7.1M at MTA C&amp;D, and $2.8M at MNR.
Unfavorable Variances: $11.0M at MTAHQ, $7.5M at NYCT, $0.9M MTA Bus, and $0.6M at MTA B&amp;T.
</t>
  </si>
  <si>
    <t xml:space="preserve">Favorable variances: $11.6M at NYCT, $0.5M at MTA Bus, and $0.5M at the LIRR.
Unfavorable variance: $8.9M at MTA C&amp;D.
</t>
  </si>
  <si>
    <t xml:space="preserve">Favorable variances: $61.8M at NYCT, $5.4M at MNR, $4.6M at the LIRR, $1.5M at MTA Bus, and $1.1M at SIR.
Unfavorable Variances: $8.6M at MTA C&amp;D.
</t>
  </si>
  <si>
    <t xml:space="preserve">Unfavorable variances: $40.8M at NYCT, $8.8M at the LIRR, $2.1M at MTA HQ, $1.2M at MNR, and $0.6M at SIR.
</t>
  </si>
  <si>
    <t xml:space="preserve">Unfavorable variances: $3.6M at both the LIRR and NYCT, and $0.6M at MNR.
</t>
  </si>
  <si>
    <t xml:space="preserve">Favorable variances: $3.5M at MTA C&amp;D, $2.2M at NYCT, $1.3M at MNR, and $0.9M at MTA Bus.
</t>
  </si>
  <si>
    <t>Unfavorable variance of $0.5M at NYCT.</t>
  </si>
  <si>
    <t>Favorable variances: $0.9M at NYCT and $0.7M at the LIRR.
Other Agency variances were minor.</t>
  </si>
  <si>
    <t xml:space="preserve">Favorable variances: $6.5M at MTA C&amp;D, $4.7M at the LIRR, $3.7M at NYCT, and $0.8M at MNR.
</t>
  </si>
  <si>
    <t>Favorable variance: $2.6M at NYCT.
Other agency variances were minor.</t>
  </si>
  <si>
    <t xml:space="preserve">Favorable variance: $2.7M at NYCT and $0.9M at MNR.
unfavorable variance: $0.7M at SIR.
</t>
  </si>
  <si>
    <t xml:space="preserve">Unfavorable variances: $24.7M at NYCT and $3.4M at the LIRR.
Favorable variances: $2.7M at MNR and $0.9M at B&amp;T. 
</t>
  </si>
  <si>
    <t xml:space="preserve">Favorable variances: $1.8M at MTA HQ, $1.1 at the LIRR, and $0.9M at MNR.
</t>
  </si>
  <si>
    <t xml:space="preserve">Unfavorable variances: $3.4M at NYCT and $3.2M at the LIRR.
Favorable variance of $0.6M at MNR.
</t>
  </si>
  <si>
    <t xml:space="preserve">Unfavorable variances: $13.5M at the LIRR and $3.1M at NYCT.
Favorable variances: $3.1M at MNR and $0.6M at MTA C&amp;D
</t>
  </si>
  <si>
    <t xml:space="preserve">Favorable variances: $12.8M at MTA HQ, $1.8M at MNR, and $1.5M at MTA C&amp;D.
Unfavorable variance: $2.0M at NYCT.
</t>
  </si>
  <si>
    <t xml:space="preserve">Favorable variances: $18.7M at MTAHQ, $9.3M at MTA C&amp;D, and $1.8M at MNR.
Unfavorable variance: $2.2M at the LIRR and $0.7M at NYCT.
</t>
  </si>
  <si>
    <t xml:space="preserve">Unfavorable variances: $4.2M at the LIRR, $3.6M at MNR, and $3.1M at NYCT.
</t>
  </si>
  <si>
    <t xml:space="preserve">Unfavorable variances: $9.8M at the LIRR, $8.0M at NYCT, and $4.1M at MNR.
</t>
  </si>
  <si>
    <t>Favorable variance: $4.1M at NYCT
Agency variances were minor.</t>
  </si>
  <si>
    <t>Favorable variance: $6.7M at NYCT and $0.5M at C&amp;D.
Other Agency variances were minor.</t>
  </si>
  <si>
    <t>Operating Budget Debt Service for the month of September was $246.5 million, which was $4.5 million or 1.8% favorable — primarily due to lower-than-budgeted debt service and the timing of debt service accruals for PMT Bonds.</t>
  </si>
  <si>
    <t>Year-to-Date Operating Budget Debt Service expenses were $1,768.8 million, which was $55.6 million or 3.0% favorable, primarily due to lower-than-budgeted debt service, investment income, and the timing of debt service accruals for PMT Bonds. Most of the favorable variance related to PMT Bonds accruals is expected to reverse next month.</t>
  </si>
  <si>
    <t xml:space="preserve">MNR was favorable by $2.4M mainly due to the timing of rolling stock maintenance events and an accounting adjustment that will be reversed next month.    </t>
  </si>
  <si>
    <t>The overall favorable variances were mainly attributable to the following agencies: NYCT and MTA HQ were favorable by $14.4M and $1.5M, respectively, mainly due to timing, and MNR was favorable by $5.8M, mainly for the continuation of drivers referenced for the month. These results were partially offset by an unfavorable variance of $1.0M at the LIRR, mainly due to pooled material chargeout and right-of-way materials.</t>
  </si>
  <si>
    <t>FMTAC was favorable by $26.9M mainly due to adjustments to prior-period loss reserves. MTA Bus was favorable by $3.3M mainly due to timing, and the LIRR was favorable by $0.7M mainly due to the decrease in reserves. These results were partially offset by an unfavorable variance of $3.2M at MNR, mainly due to a higher passenger claim provision.</t>
  </si>
  <si>
    <t>The overall favorable outcome was mainly attributable to the continuation of drivers referenced for the month for the LIRR, MTA HQ, SIR, B&amp;T, and MTA Bus of $12.7M, $4.5M, $4.3M, $3.6M, and $3.0M, respectively, and timing at GCMOC of $1.9M.  These results were partially offset by favorable variances of $21.1M at NYCT, mainly due to timing, and $1.8M at MNR, mainly due to rental vehicle usage and timing of ferry service reimbursements.</t>
  </si>
  <si>
    <t>The favorable variance mainly reflects: Urban Tax of $6.0M; MRT of $5.0M; Investment Income of $4.8M; ACE of $2.3M; MTA Aid of $1.7M; and MTTF of $0.7M; as well as favorable timing variances for MTA Bus Subsidy of $13.6M and Local Operating Assistance of $3.5M. Partially offsetting these were unfavorable variances for PMT of $8.2M; and FHV of $2.1M, due to lower-than-expected receipts; and timing related unfavorability for Local Operating Assitance of $5.4M, CDOT of $2.5M; SIR Subsidy of $1.1M, and Station Maintenance of $0.5M.</t>
  </si>
  <si>
    <t xml:space="preserve">The favorable variance mainly reflects:  PMT of $100.4M;  Investment Income of $20.0M; MRT of $15.9M; Urban Tax of $12.6M; Automated Camera Enforcement of $6.9M; MTA Aid of $6.1M; MTTF of $2.8M; and FHV of $1.4M due to better-than-expected receipts, as well as favorable timing variances for MTA Bus Subsidy of $82.8M and OBTA transfer for B&amp;T rebates of $3.0M. Partially offsetting these were unfavorable timing variances for CDOT of $14.8M, SIR Subsidy of $2.2M, Local Operating Assistance of $0.6M, and Station Maintenance of $0.6M. </t>
  </si>
  <si>
    <r>
      <t>NYCT, MTA Bus, and SIR were favorable by $10.2M, $1.1M, and $0.7M, respectively, mainly due to vacancies. MNR was favorable by $5.1M mainly due to the timing of vacation buyback expense</t>
    </r>
    <r>
      <rPr>
        <sz val="12"/>
        <color theme="1"/>
        <rFont val="Arial"/>
        <family val="2"/>
      </rPr>
      <t>, the impact of retroactive wage accruals from contract settlements</t>
    </r>
    <r>
      <rPr>
        <sz val="12"/>
        <rFont val="Arial"/>
        <family val="2"/>
      </rPr>
      <t>, and net hiring and attrition activities, and the LIRR was favorable by $3.9M mainly due to lower average pay rates reflecting new hires. These results were partially offset by unfavorable variances of $9.1M at MTA HQ mainly due to accounting for unbudgeted compensated absences, and unfavorable by $2.3M at B&amp;T mainly due to payments for MTA C&amp;D engineers working on operating projects and higher managerial salary levels.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</si>
</sst>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5" formatCode="0.0%;\(0.0%\)"/>
    <numFmt numFmtId="176" formatCode="_([$€-2]* #,##0.00_);_([$€-2]* \(#,##0.00\);_([$€-2]* &quot;-&quot;??_)"/>
    <numFmt numFmtId="177" formatCode=";;"/>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96">
    <xf numFmtId="0" fontId="0" fillId="0" borderId="0"/>
    <xf numFmtId="0" fontId="10" fillId="0" borderId="0" applyFill="0" applyBorder="0" applyProtection="0">
      <alignment horizontal="center"/>
      <protection locked="0"/>
    </xf>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7"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5" fontId="12" fillId="0" borderId="0" applyFont="0" applyFill="0" applyBorder="0" applyAlignment="0" applyProtection="0"/>
    <xf numFmtId="168" fontId="12" fillId="0" borderId="0" applyFont="0" applyFill="0" applyBorder="0" applyAlignment="0" applyProtection="0"/>
    <xf numFmtId="14" fontId="11" fillId="0" borderId="0" applyFont="0" applyFill="0" applyBorder="0" applyAlignment="0" applyProtection="0"/>
    <xf numFmtId="169" fontId="9" fillId="0" borderId="0" applyFont="0" applyFill="0" applyBorder="0" applyAlignment="0" applyProtection="0"/>
    <xf numFmtId="0" fontId="12" fillId="0" borderId="0" applyProtection="0"/>
    <xf numFmtId="0" fontId="12" fillId="0" borderId="0" applyProtection="0"/>
    <xf numFmtId="0" fontId="12" fillId="0" borderId="0"/>
    <xf numFmtId="0" fontId="20" fillId="0" borderId="0" applyProtection="0"/>
    <xf numFmtId="0" fontId="9" fillId="0" borderId="0" applyProtection="0"/>
    <xf numFmtId="9" fontId="20" fillId="0" borderId="0" applyFont="0" applyFill="0" applyBorder="0" applyAlignment="0" applyProtection="0"/>
    <xf numFmtId="175"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protection locked="0"/>
    </xf>
    <xf numFmtId="0" fontId="13" fillId="0" borderId="0">
      <protection locked="0"/>
    </xf>
    <xf numFmtId="0" fontId="12" fillId="0" borderId="0">
      <protection locked="0"/>
    </xf>
    <xf numFmtId="0" fontId="14" fillId="0" borderId="0">
      <protection locked="0"/>
    </xf>
    <xf numFmtId="0" fontId="11" fillId="0" borderId="0" applyNumberFormat="0" applyFont="0" applyFill="0" applyBorder="0" applyAlignment="0" applyProtection="0">
      <alignment horizontal="left"/>
    </xf>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18" fontId="11" fillId="0" borderId="0" applyFont="0" applyFill="0" applyBorder="0" applyAlignment="0" applyProtection="0"/>
    <xf numFmtId="0" fontId="21" fillId="0" borderId="0" applyProtection="0"/>
    <xf numFmtId="43" fontId="21" fillId="0" borderId="0" applyFont="0" applyFill="0" applyBorder="0" applyAlignment="0" applyProtection="0"/>
    <xf numFmtId="0" fontId="22" fillId="0" borderId="0" applyProtection="0"/>
    <xf numFmtId="9" fontId="22" fillId="0" borderId="0" applyFont="0" applyFill="0" applyBorder="0" applyAlignment="0" applyProtection="0"/>
    <xf numFmtId="43" fontId="9" fillId="0" borderId="0" applyFont="0" applyFill="0" applyBorder="0" applyAlignment="0" applyProtection="0"/>
    <xf numFmtId="5"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37" fontId="22"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8" fontId="9" fillId="0" borderId="0" applyFont="0" applyFill="0" applyBorder="0" applyAlignment="0" applyProtection="0"/>
    <xf numFmtId="0" fontId="22" fillId="0" borderId="0" applyProtection="0"/>
    <xf numFmtId="43" fontId="22" fillId="0" borderId="0" applyFont="0" applyFill="0" applyBorder="0" applyAlignment="0" applyProtection="0"/>
    <xf numFmtId="43" fontId="9" fillId="0" borderId="0" applyFont="0" applyFill="0" applyBorder="0" applyAlignment="0" applyProtection="0"/>
    <xf numFmtId="3" fontId="22" fillId="0" borderId="0" applyFont="0" applyFill="0" applyBorder="0" applyAlignment="0" applyProtection="0"/>
    <xf numFmtId="44" fontId="9" fillId="0" borderId="0" applyFont="0" applyFill="0" applyBorder="0" applyAlignment="0" applyProtection="0"/>
    <xf numFmtId="176" fontId="22" fillId="0" borderId="0" applyFont="0" applyFill="0" applyBorder="0" applyAlignment="0" applyProtection="0"/>
    <xf numFmtId="177" fontId="23" fillId="0" borderId="0">
      <protection locked="0"/>
    </xf>
    <xf numFmtId="177" fontId="23" fillId="0" borderId="0">
      <protection locked="0"/>
    </xf>
    <xf numFmtId="177" fontId="24" fillId="0" borderId="0">
      <protection locked="0"/>
    </xf>
    <xf numFmtId="177" fontId="23" fillId="0" borderId="0">
      <protection locked="0"/>
    </xf>
    <xf numFmtId="177" fontId="23" fillId="0" borderId="0">
      <protection locked="0"/>
    </xf>
    <xf numFmtId="177" fontId="23" fillId="0" borderId="0">
      <protection locked="0"/>
    </xf>
    <xf numFmtId="177" fontId="24" fillId="0" borderId="0">
      <protection locked="0"/>
    </xf>
    <xf numFmtId="0" fontId="22" fillId="0" borderId="0"/>
    <xf numFmtId="15" fontId="25" fillId="0" borderId="0" applyFont="0" applyFill="0" applyBorder="0" applyAlignment="0" applyProtection="0"/>
    <xf numFmtId="4" fontId="25" fillId="0" borderId="0" applyFont="0" applyFill="0" applyBorder="0" applyAlignment="0" applyProtection="0"/>
    <xf numFmtId="0" fontId="26" fillId="0" borderId="1">
      <alignment horizontal="center"/>
    </xf>
    <xf numFmtId="3" fontId="25" fillId="0" borderId="0" applyFont="0" applyFill="0" applyBorder="0" applyAlignment="0" applyProtection="0"/>
    <xf numFmtId="0" fontId="25" fillId="5" borderId="0" applyNumberFormat="0" applyFont="0" applyBorder="0" applyAlignment="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0" fontId="27" fillId="0" borderId="0" applyProtection="0"/>
    <xf numFmtId="0" fontId="27" fillId="0" borderId="0" applyProtection="0"/>
    <xf numFmtId="37" fontId="28" fillId="0" borderId="0" applyFont="0" applyFill="0" applyBorder="0" applyAlignment="0" applyProtection="0"/>
    <xf numFmtId="164" fontId="9"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9" fillId="0" borderId="0" applyFont="0" applyFill="0" applyBorder="0" applyAlignment="0" applyProtection="0"/>
    <xf numFmtId="5" fontId="9" fillId="0" borderId="0" applyFont="0" applyFill="0" applyBorder="0" applyAlignment="0" applyProtection="0"/>
    <xf numFmtId="175" fontId="9"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0" borderId="0" applyProtection="0"/>
    <xf numFmtId="43" fontId="32" fillId="0" borderId="0" applyFont="0" applyFill="0" applyBorder="0" applyAlignment="0" applyProtection="0"/>
    <xf numFmtId="0" fontId="32" fillId="0" borderId="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9"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37" fontId="9" fillId="0" borderId="0" applyFont="0" applyFill="0" applyBorder="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5" fontId="9" fillId="0" borderId="0" applyFont="0" applyFill="0" applyBorder="0" applyAlignment="0" applyProtection="0"/>
    <xf numFmtId="4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Protection="0"/>
    <xf numFmtId="0" fontId="9" fillId="0" borderId="0" applyProtection="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5" fontId="9" fillId="0" borderId="0" applyFont="0" applyFill="0" applyBorder="0" applyAlignment="0" applyProtection="0"/>
    <xf numFmtId="175"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protection locked="0"/>
    </xf>
    <xf numFmtId="0" fontId="9" fillId="0" borderId="0">
      <protection locked="0"/>
    </xf>
    <xf numFmtId="15" fontId="11" fillId="0" borderId="0" applyFont="0" applyFill="0" applyBorder="0" applyAlignment="0" applyProtection="0"/>
    <xf numFmtId="4" fontId="11" fillId="0" borderId="0" applyFont="0" applyFill="0" applyBorder="0" applyAlignment="0" applyProtection="0"/>
    <xf numFmtId="3" fontId="11" fillId="0" borderId="0" applyFont="0" applyFill="0" applyBorder="0" applyAlignment="0" applyProtection="0"/>
    <xf numFmtId="0" fontId="11" fillId="5" borderId="0" applyNumberFormat="0" applyFont="0" applyBorder="0" applyAlignment="0" applyProtection="0"/>
    <xf numFmtId="37" fontId="34" fillId="0" borderId="0" applyFont="0" applyFill="0" applyBorder="0" applyAlignment="0" applyProtection="0"/>
    <xf numFmtId="0" fontId="34" fillId="0" borderId="0" applyProtection="0"/>
    <xf numFmtId="43" fontId="34" fillId="0" borderId="0" applyFont="0" applyFill="0" applyBorder="0" applyAlignment="0" applyProtection="0"/>
    <xf numFmtId="0" fontId="35" fillId="3" borderId="0" applyNumberFormat="0">
      <alignment horizontal="center"/>
    </xf>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8" fontId="36" fillId="0" borderId="0" applyFont="0" applyFill="0" applyBorder="0" applyAlignment="0" applyProtection="0"/>
    <xf numFmtId="39" fontId="37" fillId="0" borderId="0">
      <alignment horizontal="right"/>
    </xf>
    <xf numFmtId="0" fontId="9" fillId="0" borderId="5" applyNumberFormat="0" applyFont="0" applyFill="0" applyAlignment="0" applyProtection="0"/>
    <xf numFmtId="0" fontId="9" fillId="3" borderId="4" applyNumberFormat="0" applyFont="0" applyBorder="0" applyAlignment="0" applyProtection="0"/>
    <xf numFmtId="0" fontId="9" fillId="0" borderId="5" applyNumberFormat="0" applyFont="0" applyFill="0" applyAlignment="0" applyProtection="0"/>
    <xf numFmtId="0" fontId="9" fillId="0" borderId="6" applyNumberFormat="0" applyFont="0" applyFill="0" applyAlignment="0" applyProtection="0"/>
    <xf numFmtId="49" fontId="37" fillId="0" borderId="0"/>
    <xf numFmtId="0" fontId="38" fillId="0" borderId="0">
      <alignment horizontal="center"/>
    </xf>
    <xf numFmtId="0" fontId="39" fillId="0" borderId="0">
      <alignment horizontal="center"/>
    </xf>
    <xf numFmtId="0" fontId="9" fillId="3" borderId="0" applyNumberFormat="0" applyFont="0" applyBorder="0" applyAlignment="0" applyProtection="0"/>
    <xf numFmtId="0" fontId="9" fillId="0" borderId="1" applyNumberFormat="0" applyFont="0" applyFill="0" applyAlignment="0" applyProtection="0"/>
    <xf numFmtId="37"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37" fontId="44"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8" fillId="0" borderId="0" applyProtection="0"/>
    <xf numFmtId="43" fontId="48" fillId="0" borderId="0" applyFont="0" applyFill="0" applyBorder="0" applyAlignment="0" applyProtection="0"/>
    <xf numFmtId="0" fontId="48" fillId="0" borderId="0" applyProtection="0"/>
    <xf numFmtId="0" fontId="9" fillId="0" borderId="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9" fillId="0" borderId="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9" fillId="0" borderId="0" applyProtection="0"/>
    <xf numFmtId="0" fontId="65" fillId="0" borderId="0" applyProtection="0"/>
    <xf numFmtId="43" fontId="65" fillId="0" borderId="0" applyFont="0" applyFill="0" applyBorder="0" applyAlignment="0" applyProtection="0"/>
    <xf numFmtId="0" fontId="65" fillId="0" borderId="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169" fontId="9" fillId="0" borderId="0" applyFont="0" applyFill="0" applyBorder="0" applyAlignment="0" applyProtection="0"/>
    <xf numFmtId="0" fontId="9" fillId="0" borderId="0"/>
    <xf numFmtId="0" fontId="9" fillId="0" borderId="0" applyProtection="0"/>
    <xf numFmtId="9" fontId="9" fillId="0" borderId="0" applyFont="0" applyFill="0" applyBorder="0" applyAlignment="0" applyProtection="0"/>
    <xf numFmtId="43" fontId="9" fillId="0" borderId="0" applyFont="0" applyFill="0" applyBorder="0" applyAlignment="0" applyProtection="0"/>
    <xf numFmtId="0" fontId="9" fillId="0" borderId="0" applyProtection="0"/>
    <xf numFmtId="9" fontId="9" fillId="0" borderId="0" applyFont="0" applyFill="0" applyBorder="0" applyAlignment="0" applyProtection="0"/>
    <xf numFmtId="0" fontId="72"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0" borderId="0" applyNumberFormat="0" applyBorder="0" applyAlignment="0" applyProtection="0"/>
    <xf numFmtId="0" fontId="72" fillId="43" borderId="0" applyNumberFormat="0" applyBorder="0" applyAlignment="0" applyProtection="0"/>
    <xf numFmtId="0" fontId="72" fillId="46" borderId="0" applyNumberFormat="0" applyBorder="0" applyAlignment="0" applyProtection="0"/>
    <xf numFmtId="0" fontId="73" fillId="47"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2" borderId="0" applyNumberFormat="0" applyBorder="0" applyAlignment="0" applyProtection="0"/>
    <xf numFmtId="0" fontId="73" fillId="53" borderId="0" applyNumberFormat="0" applyBorder="0" applyAlignment="0" applyProtection="0"/>
    <xf numFmtId="0" fontId="73" fillId="48" borderId="0" applyNumberFormat="0" applyBorder="0" applyAlignment="0" applyProtection="0"/>
    <xf numFmtId="0" fontId="73" fillId="49" borderId="0" applyNumberFormat="0" applyBorder="0" applyAlignment="0" applyProtection="0"/>
    <xf numFmtId="0" fontId="73" fillId="54" borderId="0" applyNumberFormat="0" applyBorder="0" applyAlignment="0" applyProtection="0"/>
    <xf numFmtId="0" fontId="74" fillId="38" borderId="0" applyNumberFormat="0" applyBorder="0" applyAlignment="0" applyProtection="0"/>
    <xf numFmtId="0" fontId="75" fillId="55" borderId="16" applyNumberFormat="0" applyAlignment="0" applyProtection="0"/>
    <xf numFmtId="0" fontId="76" fillId="56" borderId="17" applyNumberFormat="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77" fillId="0" borderId="0" applyNumberFormat="0" applyFill="0" applyBorder="0" applyAlignment="0" applyProtection="0"/>
    <xf numFmtId="0" fontId="78" fillId="39" borderId="0" applyNumberFormat="0" applyBorder="0" applyAlignment="0" applyProtection="0"/>
    <xf numFmtId="0" fontId="79" fillId="0" borderId="18" applyNumberFormat="0" applyFill="0" applyAlignment="0" applyProtection="0"/>
    <xf numFmtId="0" fontId="80" fillId="0" borderId="19" applyNumberFormat="0" applyFill="0" applyAlignment="0" applyProtection="0"/>
    <xf numFmtId="0" fontId="81" fillId="0" borderId="20" applyNumberFormat="0" applyFill="0" applyAlignment="0" applyProtection="0"/>
    <xf numFmtId="0" fontId="81" fillId="0" borderId="0" applyNumberFormat="0" applyFill="0" applyBorder="0" applyAlignment="0" applyProtection="0"/>
    <xf numFmtId="0" fontId="82" fillId="42" borderId="16" applyNumberFormat="0" applyAlignment="0" applyProtection="0"/>
    <xf numFmtId="0" fontId="83" fillId="0" borderId="21" applyNumberFormat="0" applyFill="0" applyAlignment="0" applyProtection="0"/>
    <xf numFmtId="0" fontId="84" fillId="57" borderId="0" applyNumberFormat="0" applyBorder="0" applyAlignment="0" applyProtection="0"/>
    <xf numFmtId="0" fontId="9" fillId="0" borderId="0" applyProtection="0"/>
    <xf numFmtId="0" fontId="9" fillId="0" borderId="0"/>
    <xf numFmtId="0" fontId="9" fillId="0" borderId="0">
      <protection locked="0"/>
    </xf>
    <xf numFmtId="0" fontId="9" fillId="58" borderId="22" applyNumberFormat="0" applyFont="0" applyAlignment="0" applyProtection="0"/>
    <xf numFmtId="0" fontId="9" fillId="58" borderId="22" applyNumberFormat="0" applyFont="0" applyAlignment="0" applyProtection="0"/>
    <xf numFmtId="0" fontId="85" fillId="55" borderId="23" applyNumberFormat="0" applyAlignment="0" applyProtection="0"/>
    <xf numFmtId="9" fontId="9" fillId="0" borderId="0" applyFont="0" applyFill="0" applyBorder="0" applyAlignment="0" applyProtection="0"/>
    <xf numFmtId="0" fontId="86" fillId="0" borderId="0" applyNumberFormat="0" applyFill="0" applyBorder="0" applyAlignment="0" applyProtection="0"/>
    <xf numFmtId="0" fontId="87" fillId="0" borderId="24" applyNumberFormat="0" applyFill="0" applyAlignment="0" applyProtection="0"/>
    <xf numFmtId="0" fontId="88" fillId="0" borderId="0" applyNumberFormat="0" applyFill="0" applyBorder="0" applyAlignment="0" applyProtection="0"/>
    <xf numFmtId="0" fontId="9" fillId="0" borderId="0"/>
    <xf numFmtId="37" fontId="9" fillId="0" borderId="0" applyFont="0" applyFill="0" applyBorder="0" applyAlignment="0" applyProtection="0"/>
    <xf numFmtId="0" fontId="9" fillId="0" borderId="0">
      <protection locked="0"/>
    </xf>
    <xf numFmtId="43"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103" fillId="16" borderId="0" applyNumberFormat="0" applyBorder="0" applyAlignment="0" applyProtection="0"/>
    <xf numFmtId="0" fontId="103" fillId="20" borderId="0" applyNumberFormat="0" applyBorder="0" applyAlignment="0" applyProtection="0"/>
    <xf numFmtId="0" fontId="103" fillId="24" borderId="0" applyNumberFormat="0" applyBorder="0" applyAlignment="0" applyProtection="0"/>
    <xf numFmtId="0" fontId="103" fillId="28" borderId="0" applyNumberFormat="0" applyBorder="0" applyAlignment="0" applyProtection="0"/>
    <xf numFmtId="0" fontId="103" fillId="32" borderId="0" applyNumberFormat="0" applyBorder="0" applyAlignment="0" applyProtection="0"/>
    <xf numFmtId="0" fontId="103" fillId="36" borderId="0" applyNumberFormat="0" applyBorder="0" applyAlignment="0" applyProtection="0"/>
    <xf numFmtId="0" fontId="103" fillId="13" borderId="0" applyNumberFormat="0" applyBorder="0" applyAlignment="0" applyProtection="0"/>
    <xf numFmtId="0" fontId="103" fillId="17" borderId="0" applyNumberFormat="0" applyBorder="0" applyAlignment="0" applyProtection="0"/>
    <xf numFmtId="0" fontId="103" fillId="21" borderId="0" applyNumberFormat="0" applyBorder="0" applyAlignment="0" applyProtection="0"/>
    <xf numFmtId="0" fontId="103" fillId="25" borderId="0" applyNumberFormat="0" applyBorder="0" applyAlignment="0" applyProtection="0"/>
    <xf numFmtId="0" fontId="103" fillId="29" borderId="0" applyNumberFormat="0" applyBorder="0" applyAlignment="0" applyProtection="0"/>
    <xf numFmtId="0" fontId="103" fillId="33" borderId="0" applyNumberFormat="0" applyBorder="0" applyAlignment="0" applyProtection="0"/>
    <xf numFmtId="0" fontId="93" fillId="7" borderId="0" applyNumberFormat="0" applyBorder="0" applyAlignment="0" applyProtection="0"/>
    <xf numFmtId="0" fontId="97" fillId="10" borderId="10" applyNumberFormat="0" applyAlignment="0" applyProtection="0"/>
    <xf numFmtId="0" fontId="99" fillId="11" borderId="13" applyNumberFormat="0" applyAlignment="0" applyProtection="0"/>
    <xf numFmtId="164" fontId="9" fillId="0" borderId="0" applyFont="0" applyFill="0" applyBorder="0" applyAlignment="0" applyProtection="0"/>
    <xf numFmtId="3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5" fontId="9" fillId="0" borderId="0" applyFont="0" applyFill="0" applyBorder="0" applyAlignment="0" applyProtection="0"/>
    <xf numFmtId="44" fontId="9" fillId="0" borderId="0" applyFont="0" applyFill="0" applyBorder="0" applyAlignment="0" applyProtection="0"/>
    <xf numFmtId="14" fontId="11" fillId="0" borderId="0" applyFont="0" applyFill="0" applyBorder="0" applyAlignment="0" applyProtection="0"/>
    <xf numFmtId="176" fontId="9" fillId="0" borderId="0" applyFont="0" applyFill="0" applyBorder="0" applyAlignment="0" applyProtection="0"/>
    <xf numFmtId="0" fontId="101" fillId="0" borderId="0" applyNumberFormat="0" applyFill="0" applyBorder="0" applyAlignment="0" applyProtection="0"/>
    <xf numFmtId="0" fontId="92" fillId="6" borderId="0" applyNumberFormat="0" applyBorder="0" applyAlignment="0" applyProtection="0"/>
    <xf numFmtId="0" fontId="89" fillId="0" borderId="7" applyNumberFormat="0" applyFill="0" applyAlignment="0" applyProtection="0"/>
    <xf numFmtId="0" fontId="90" fillId="0" borderId="8" applyNumberFormat="0" applyFill="0" applyAlignment="0" applyProtection="0"/>
    <xf numFmtId="0" fontId="91" fillId="0" borderId="9" applyNumberFormat="0" applyFill="0" applyAlignment="0" applyProtection="0"/>
    <xf numFmtId="0" fontId="91" fillId="0" borderId="0" applyNumberFormat="0" applyFill="0" applyBorder="0" applyAlignment="0" applyProtection="0"/>
    <xf numFmtId="0" fontId="95" fillId="9" borderId="10" applyNumberFormat="0" applyAlignment="0" applyProtection="0"/>
    <xf numFmtId="0" fontId="98" fillId="0" borderId="12" applyNumberFormat="0" applyFill="0" applyAlignment="0" applyProtection="0"/>
    <xf numFmtId="0" fontId="94" fillId="8" borderId="0" applyNumberFormat="0" applyBorder="0" applyAlignment="0" applyProtection="0"/>
    <xf numFmtId="0" fontId="104" fillId="0" borderId="0"/>
    <xf numFmtId="0" fontId="7" fillId="12" borderId="14" applyNumberFormat="0" applyFont="0" applyAlignment="0" applyProtection="0"/>
    <xf numFmtId="0" fontId="96" fillId="10" borderId="11" applyNumberFormat="0" applyAlignment="0" applyProtection="0"/>
    <xf numFmtId="0" fontId="11" fillId="0" borderId="0" applyNumberFormat="0" applyFont="0" applyFill="0" applyBorder="0" applyAlignment="0" applyProtection="0">
      <alignment horizontal="left"/>
    </xf>
    <xf numFmtId="0" fontId="26" fillId="0" borderId="1">
      <alignment horizontal="center"/>
    </xf>
    <xf numFmtId="18" fontId="11" fillId="0" borderId="0" applyFont="0" applyFill="0" applyBorder="0" applyAlignment="0" applyProtection="0"/>
    <xf numFmtId="0" fontId="102" fillId="0" borderId="15" applyNumberFormat="0" applyFill="0" applyAlignment="0" applyProtection="0"/>
    <xf numFmtId="0" fontId="100" fillId="0" borderId="0" applyNumberForma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43"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05" fillId="0" borderId="0"/>
    <xf numFmtId="4" fontId="10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7" fillId="14" borderId="0" applyNumberFormat="0" applyBorder="0" applyAlignment="0" applyProtection="0"/>
    <xf numFmtId="0" fontId="72" fillId="37" borderId="0" applyNumberFormat="0" applyBorder="0" applyAlignment="0" applyProtection="0"/>
    <xf numFmtId="0" fontId="7" fillId="18" borderId="0" applyNumberFormat="0" applyBorder="0" applyAlignment="0" applyProtection="0"/>
    <xf numFmtId="0" fontId="72" fillId="38" borderId="0" applyNumberFormat="0" applyBorder="0" applyAlignment="0" applyProtection="0"/>
    <xf numFmtId="0" fontId="7" fillId="22" borderId="0" applyNumberFormat="0" applyBorder="0" applyAlignment="0" applyProtection="0"/>
    <xf numFmtId="0" fontId="72" fillId="39" borderId="0" applyNumberFormat="0" applyBorder="0" applyAlignment="0" applyProtection="0"/>
    <xf numFmtId="0" fontId="7" fillId="26" borderId="0" applyNumberFormat="0" applyBorder="0" applyAlignment="0" applyProtection="0"/>
    <xf numFmtId="0" fontId="72" fillId="40" borderId="0" applyNumberFormat="0" applyBorder="0" applyAlignment="0" applyProtection="0"/>
    <xf numFmtId="0" fontId="7" fillId="30" borderId="0" applyNumberFormat="0" applyBorder="0" applyAlignment="0" applyProtection="0"/>
    <xf numFmtId="0" fontId="72" fillId="41" borderId="0" applyNumberFormat="0" applyBorder="0" applyAlignment="0" applyProtection="0"/>
    <xf numFmtId="0" fontId="7" fillId="34" borderId="0" applyNumberFormat="0" applyBorder="0" applyAlignment="0" applyProtection="0"/>
    <xf numFmtId="0" fontId="72" fillId="42" borderId="0" applyNumberFormat="0" applyBorder="0" applyAlignment="0" applyProtection="0"/>
    <xf numFmtId="0" fontId="7" fillId="15" borderId="0" applyNumberFormat="0" applyBorder="0" applyAlignment="0" applyProtection="0"/>
    <xf numFmtId="0" fontId="72" fillId="43" borderId="0" applyNumberFormat="0" applyBorder="0" applyAlignment="0" applyProtection="0"/>
    <xf numFmtId="0" fontId="7" fillId="19" borderId="0" applyNumberFormat="0" applyBorder="0" applyAlignment="0" applyProtection="0"/>
    <xf numFmtId="0" fontId="72" fillId="44" borderId="0" applyNumberFormat="0" applyBorder="0" applyAlignment="0" applyProtection="0"/>
    <xf numFmtId="0" fontId="7" fillId="23" borderId="0" applyNumberFormat="0" applyBorder="0" applyAlignment="0" applyProtection="0"/>
    <xf numFmtId="0" fontId="72" fillId="45" borderId="0" applyNumberFormat="0" applyBorder="0" applyAlignment="0" applyProtection="0"/>
    <xf numFmtId="0" fontId="7" fillId="27" borderId="0" applyNumberFormat="0" applyBorder="0" applyAlignment="0" applyProtection="0"/>
    <xf numFmtId="0" fontId="72" fillId="40" borderId="0" applyNumberFormat="0" applyBorder="0" applyAlignment="0" applyProtection="0"/>
    <xf numFmtId="0" fontId="7" fillId="31" borderId="0" applyNumberFormat="0" applyBorder="0" applyAlignment="0" applyProtection="0"/>
    <xf numFmtId="0" fontId="72" fillId="43" borderId="0" applyNumberFormat="0" applyBorder="0" applyAlignment="0" applyProtection="0"/>
    <xf numFmtId="0" fontId="7" fillId="35" borderId="0" applyNumberFormat="0" applyBorder="0" applyAlignment="0" applyProtection="0"/>
    <xf numFmtId="0" fontId="72" fillId="46" borderId="0" applyNumberFormat="0" applyBorder="0" applyAlignment="0" applyProtection="0"/>
    <xf numFmtId="0" fontId="103" fillId="16" borderId="0" applyNumberFormat="0" applyBorder="0" applyAlignment="0" applyProtection="0"/>
    <xf numFmtId="0" fontId="73" fillId="47" borderId="0" applyNumberFormat="0" applyBorder="0" applyAlignment="0" applyProtection="0"/>
    <xf numFmtId="0" fontId="103" fillId="20" borderId="0" applyNumberFormat="0" applyBorder="0" applyAlignment="0" applyProtection="0"/>
    <xf numFmtId="0" fontId="73" fillId="44" borderId="0" applyNumberFormat="0" applyBorder="0" applyAlignment="0" applyProtection="0"/>
    <xf numFmtId="0" fontId="103" fillId="24" borderId="0" applyNumberFormat="0" applyBorder="0" applyAlignment="0" applyProtection="0"/>
    <xf numFmtId="0" fontId="73" fillId="45" borderId="0" applyNumberFormat="0" applyBorder="0" applyAlignment="0" applyProtection="0"/>
    <xf numFmtId="0" fontId="103" fillId="28" borderId="0" applyNumberFormat="0" applyBorder="0" applyAlignment="0" applyProtection="0"/>
    <xf numFmtId="0" fontId="73" fillId="48" borderId="0" applyNumberFormat="0" applyBorder="0" applyAlignment="0" applyProtection="0"/>
    <xf numFmtId="0" fontId="103" fillId="32" borderId="0" applyNumberFormat="0" applyBorder="0" applyAlignment="0" applyProtection="0"/>
    <xf numFmtId="0" fontId="73" fillId="49" borderId="0" applyNumberFormat="0" applyBorder="0" applyAlignment="0" applyProtection="0"/>
    <xf numFmtId="0" fontId="103" fillId="36" borderId="0" applyNumberFormat="0" applyBorder="0" applyAlignment="0" applyProtection="0"/>
    <xf numFmtId="0" fontId="73" fillId="50" borderId="0" applyNumberFormat="0" applyBorder="0" applyAlignment="0" applyProtection="0"/>
    <xf numFmtId="0" fontId="103" fillId="13" borderId="0" applyNumberFormat="0" applyBorder="0" applyAlignment="0" applyProtection="0"/>
    <xf numFmtId="0" fontId="73" fillId="51" borderId="0" applyNumberFormat="0" applyBorder="0" applyAlignment="0" applyProtection="0"/>
    <xf numFmtId="0" fontId="103" fillId="17" borderId="0" applyNumberFormat="0" applyBorder="0" applyAlignment="0" applyProtection="0"/>
    <xf numFmtId="0" fontId="73" fillId="52" borderId="0" applyNumberFormat="0" applyBorder="0" applyAlignment="0" applyProtection="0"/>
    <xf numFmtId="0" fontId="103" fillId="21" borderId="0" applyNumberFormat="0" applyBorder="0" applyAlignment="0" applyProtection="0"/>
    <xf numFmtId="0" fontId="73" fillId="53" borderId="0" applyNumberFormat="0" applyBorder="0" applyAlignment="0" applyProtection="0"/>
    <xf numFmtId="0" fontId="103" fillId="25" borderId="0" applyNumberFormat="0" applyBorder="0" applyAlignment="0" applyProtection="0"/>
    <xf numFmtId="0" fontId="73" fillId="48" borderId="0" applyNumberFormat="0" applyBorder="0" applyAlignment="0" applyProtection="0"/>
    <xf numFmtId="0" fontId="103" fillId="29" borderId="0" applyNumberFormat="0" applyBorder="0" applyAlignment="0" applyProtection="0"/>
    <xf numFmtId="0" fontId="73" fillId="49" borderId="0" applyNumberFormat="0" applyBorder="0" applyAlignment="0" applyProtection="0"/>
    <xf numFmtId="0" fontId="103" fillId="33" borderId="0" applyNumberFormat="0" applyBorder="0" applyAlignment="0" applyProtection="0"/>
    <xf numFmtId="0" fontId="73" fillId="54" borderId="0" applyNumberFormat="0" applyBorder="0" applyAlignment="0" applyProtection="0"/>
    <xf numFmtId="0" fontId="93" fillId="7" borderId="0" applyNumberFormat="0" applyBorder="0" applyAlignment="0" applyProtection="0"/>
    <xf numFmtId="0" fontId="74" fillId="38" borderId="0" applyNumberFormat="0" applyBorder="0" applyAlignment="0" applyProtection="0"/>
    <xf numFmtId="0" fontId="97" fillId="10" borderId="10" applyNumberFormat="0" applyAlignment="0" applyProtection="0"/>
    <xf numFmtId="0" fontId="75" fillId="55" borderId="16" applyNumberFormat="0" applyAlignment="0" applyProtection="0"/>
    <xf numFmtId="0" fontId="99" fillId="11" borderId="13" applyNumberFormat="0" applyAlignment="0" applyProtection="0"/>
    <xf numFmtId="0" fontId="76" fillId="56" borderId="17" applyNumberFormat="0" applyAlignment="0" applyProtection="0"/>
    <xf numFmtId="43" fontId="7"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01" fillId="0" borderId="0" applyNumberFormat="0" applyFill="0" applyBorder="0" applyAlignment="0" applyProtection="0"/>
    <xf numFmtId="0" fontId="77" fillId="0" borderId="0" applyNumberFormat="0" applyFill="0" applyBorder="0" applyAlignment="0" applyProtection="0"/>
    <xf numFmtId="0" fontId="107" fillId="0" borderId="0" applyNumberFormat="0" applyFill="0" applyBorder="0" applyAlignment="0" applyProtection="0"/>
    <xf numFmtId="0" fontId="92" fillId="6" borderId="0" applyNumberFormat="0" applyBorder="0" applyAlignment="0" applyProtection="0"/>
    <xf numFmtId="0" fontId="78" fillId="39" borderId="0" applyNumberFormat="0" applyBorder="0" applyAlignment="0" applyProtection="0"/>
    <xf numFmtId="0" fontId="89" fillId="0" borderId="7" applyNumberFormat="0" applyFill="0" applyAlignment="0" applyProtection="0"/>
    <xf numFmtId="0" fontId="79" fillId="0" borderId="18" applyNumberFormat="0" applyFill="0" applyAlignment="0" applyProtection="0"/>
    <xf numFmtId="0" fontId="90" fillId="0" borderId="8" applyNumberFormat="0" applyFill="0" applyAlignment="0" applyProtection="0"/>
    <xf numFmtId="0" fontId="80" fillId="0" borderId="19" applyNumberFormat="0" applyFill="0" applyAlignment="0" applyProtection="0"/>
    <xf numFmtId="0" fontId="91" fillId="0" borderId="9" applyNumberFormat="0" applyFill="0" applyAlignment="0" applyProtection="0"/>
    <xf numFmtId="0" fontId="81" fillId="0" borderId="20" applyNumberFormat="0" applyFill="0" applyAlignment="0" applyProtection="0"/>
    <xf numFmtId="0" fontId="91" fillId="0" borderId="0" applyNumberFormat="0" applyFill="0" applyBorder="0" applyAlignment="0" applyProtection="0"/>
    <xf numFmtId="0" fontId="81" fillId="0" borderId="0" applyNumberFormat="0" applyFill="0" applyBorder="0" applyAlignment="0" applyProtection="0"/>
    <xf numFmtId="0" fontId="108" fillId="0" borderId="0" applyNumberFormat="0" applyFill="0" applyBorder="0" applyAlignment="0" applyProtection="0"/>
    <xf numFmtId="0" fontId="95" fillId="9" borderId="10" applyNumberFormat="0" applyAlignment="0" applyProtection="0"/>
    <xf numFmtId="0" fontId="82" fillId="42" borderId="16" applyNumberFormat="0" applyAlignment="0" applyProtection="0"/>
    <xf numFmtId="0" fontId="98" fillId="0" borderId="12" applyNumberFormat="0" applyFill="0" applyAlignment="0" applyProtection="0"/>
    <xf numFmtId="0" fontId="83" fillId="0" borderId="21" applyNumberFormat="0" applyFill="0" applyAlignment="0" applyProtection="0"/>
    <xf numFmtId="0" fontId="94" fillId="8" borderId="0" applyNumberFormat="0" applyBorder="0" applyAlignment="0" applyProtection="0"/>
    <xf numFmtId="0" fontId="84" fillId="57" borderId="0" applyNumberFormat="0" applyBorder="0" applyAlignment="0" applyProtection="0"/>
    <xf numFmtId="0" fontId="7" fillId="0" borderId="0"/>
    <xf numFmtId="0" fontId="9" fillId="0" borderId="0"/>
    <xf numFmtId="0" fontId="9" fillId="58" borderId="22" applyNumberFormat="0" applyFont="0" applyAlignment="0" applyProtection="0"/>
    <xf numFmtId="0" fontId="7" fillId="12" borderId="14" applyNumberFormat="0" applyFont="0" applyAlignment="0" applyProtection="0"/>
    <xf numFmtId="0" fontId="9" fillId="58" borderId="22" applyNumberFormat="0" applyFont="0" applyAlignment="0" applyProtection="0"/>
    <xf numFmtId="0" fontId="96" fillId="10" borderId="11" applyNumberFormat="0" applyAlignment="0" applyProtection="0"/>
    <xf numFmtId="0" fontId="85" fillId="55" borderId="23" applyNumberFormat="0" applyAlignment="0" applyProtection="0"/>
    <xf numFmtId="0" fontId="106" fillId="0" borderId="0" applyNumberFormat="0" applyFill="0" applyBorder="0" applyAlignment="0" applyProtection="0"/>
    <xf numFmtId="0" fontId="86" fillId="0" borderId="0" applyNumberFormat="0" applyFill="0" applyBorder="0" applyAlignment="0" applyProtection="0"/>
    <xf numFmtId="0" fontId="102" fillId="0" borderId="15" applyNumberFormat="0" applyFill="0" applyAlignment="0" applyProtection="0"/>
    <xf numFmtId="0" fontId="87" fillId="0" borderId="24" applyNumberFormat="0" applyFill="0" applyAlignment="0" applyProtection="0"/>
    <xf numFmtId="0" fontId="100" fillId="0" borderId="0" applyNumberFormat="0" applyFill="0" applyBorder="0" applyAlignment="0" applyProtection="0"/>
    <xf numFmtId="0" fontId="88" fillId="0" borderId="0" applyNumberFormat="0" applyFill="0" applyBorder="0" applyAlignment="0" applyProtection="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9" fillId="0" borderId="0"/>
    <xf numFmtId="0" fontId="9" fillId="0" borderId="0"/>
    <xf numFmtId="0" fontId="7" fillId="0" borderId="0"/>
    <xf numFmtId="0" fontId="9" fillId="0" borderId="0"/>
    <xf numFmtId="0" fontId="9"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43" fontId="7" fillId="0" borderId="0" applyFont="0" applyFill="0" applyBorder="0" applyAlignment="0" applyProtection="0"/>
    <xf numFmtId="0" fontId="9" fillId="0" borderId="0"/>
    <xf numFmtId="0" fontId="9" fillId="0" borderId="0"/>
    <xf numFmtId="0" fontId="7" fillId="0" borderId="0"/>
    <xf numFmtId="0" fontId="9" fillId="0" borderId="0"/>
    <xf numFmtId="0" fontId="109" fillId="0" borderId="0" applyProtection="0"/>
    <xf numFmtId="43" fontId="109" fillId="0" borderId="0" applyFont="0" applyFill="0" applyBorder="0" applyAlignment="0" applyProtection="0"/>
    <xf numFmtId="0" fontId="110" fillId="0" borderId="0" applyProtection="0"/>
    <xf numFmtId="43" fontId="110" fillId="0" borderId="0" applyFont="0" applyFill="0" applyBorder="0" applyAlignment="0" applyProtection="0"/>
    <xf numFmtId="0" fontId="111" fillId="0" borderId="0" applyProtection="0"/>
    <xf numFmtId="0" fontId="112" fillId="37" borderId="0" applyNumberFormat="0" applyBorder="0" applyAlignment="0" applyProtection="0"/>
    <xf numFmtId="0" fontId="112" fillId="38" borderId="0" applyNumberFormat="0" applyBorder="0" applyAlignment="0" applyProtection="0"/>
    <xf numFmtId="0" fontId="112" fillId="39" borderId="0" applyNumberFormat="0" applyBorder="0" applyAlignment="0" applyProtection="0"/>
    <xf numFmtId="0" fontId="112" fillId="40" borderId="0" applyNumberFormat="0" applyBorder="0" applyAlignment="0" applyProtection="0"/>
    <xf numFmtId="0" fontId="112" fillId="41" borderId="0" applyNumberFormat="0" applyBorder="0" applyAlignment="0" applyProtection="0"/>
    <xf numFmtId="0" fontId="112" fillId="42" borderId="0" applyNumberFormat="0" applyBorder="0" applyAlignment="0" applyProtection="0"/>
    <xf numFmtId="0" fontId="112" fillId="43"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0" borderId="0" applyNumberFormat="0" applyBorder="0" applyAlignment="0" applyProtection="0"/>
    <xf numFmtId="0" fontId="112" fillId="43" borderId="0" applyNumberFormat="0" applyBorder="0" applyAlignment="0" applyProtection="0"/>
    <xf numFmtId="0" fontId="112" fillId="46" borderId="0" applyNumberFormat="0" applyBorder="0" applyAlignment="0" applyProtection="0"/>
    <xf numFmtId="0" fontId="113" fillId="47" borderId="0" applyNumberFormat="0" applyBorder="0" applyAlignment="0" applyProtection="0"/>
    <xf numFmtId="0" fontId="113" fillId="44" borderId="0" applyNumberFormat="0" applyBorder="0" applyAlignment="0" applyProtection="0"/>
    <xf numFmtId="0" fontId="113" fillId="45" borderId="0" applyNumberFormat="0" applyBorder="0" applyAlignment="0" applyProtection="0"/>
    <xf numFmtId="0" fontId="113" fillId="48" borderId="0" applyNumberFormat="0" applyBorder="0" applyAlignment="0" applyProtection="0"/>
    <xf numFmtId="0" fontId="113" fillId="49" borderId="0" applyNumberFormat="0" applyBorder="0" applyAlignment="0" applyProtection="0"/>
    <xf numFmtId="0" fontId="113" fillId="50" borderId="0" applyNumberFormat="0" applyBorder="0" applyAlignment="0" applyProtection="0"/>
    <xf numFmtId="0" fontId="113" fillId="51" borderId="0" applyNumberFormat="0" applyBorder="0" applyAlignment="0" applyProtection="0"/>
    <xf numFmtId="0" fontId="113" fillId="52" borderId="0" applyNumberFormat="0" applyBorder="0" applyAlignment="0" applyProtection="0"/>
    <xf numFmtId="0" fontId="113" fillId="53" borderId="0" applyNumberFormat="0" applyBorder="0" applyAlignment="0" applyProtection="0"/>
    <xf numFmtId="0" fontId="113" fillId="48" borderId="0" applyNumberFormat="0" applyBorder="0" applyAlignment="0" applyProtection="0"/>
    <xf numFmtId="0" fontId="113" fillId="49" borderId="0" applyNumberFormat="0" applyBorder="0" applyAlignment="0" applyProtection="0"/>
    <xf numFmtId="0" fontId="113" fillId="54" borderId="0" applyNumberFormat="0" applyBorder="0" applyAlignment="0" applyProtection="0"/>
    <xf numFmtId="0" fontId="114" fillId="38" borderId="0" applyNumberFormat="0" applyBorder="0" applyAlignment="0" applyProtection="0"/>
    <xf numFmtId="0" fontId="115" fillId="55" borderId="16" applyNumberFormat="0" applyAlignment="0" applyProtection="0"/>
    <xf numFmtId="0" fontId="116" fillId="56" borderId="17" applyNumberFormat="0" applyAlignment="0" applyProtection="0"/>
    <xf numFmtId="43" fontId="111" fillId="0" borderId="0" applyFont="0" applyFill="0" applyBorder="0" applyAlignment="0" applyProtection="0"/>
    <xf numFmtId="43" fontId="7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1" fillId="0" borderId="0" applyFont="0" applyFill="0" applyBorder="0" applyAlignment="0" applyProtection="0"/>
    <xf numFmtId="37" fontId="111" fillId="0" borderId="0" applyFont="0" applyFill="0" applyBorder="0" applyAlignment="0" applyProtection="0"/>
    <xf numFmtId="3" fontId="111" fillId="0" borderId="0" applyFont="0" applyFill="0" applyBorder="0" applyAlignment="0" applyProtection="0"/>
    <xf numFmtId="44" fontId="111" fillId="0" borderId="0" applyFont="0" applyFill="0" applyBorder="0" applyAlignment="0" applyProtection="0"/>
    <xf numFmtId="176" fontId="111" fillId="0" borderId="0" applyFont="0" applyFill="0" applyBorder="0" applyAlignment="0" applyProtection="0"/>
    <xf numFmtId="0" fontId="117" fillId="0" borderId="0" applyNumberFormat="0" applyFill="0" applyBorder="0" applyAlignment="0" applyProtection="0"/>
    <xf numFmtId="169" fontId="111" fillId="0" borderId="0" applyFont="0" applyFill="0" applyBorder="0" applyAlignment="0" applyProtection="0"/>
    <xf numFmtId="0" fontId="118" fillId="39" borderId="0" applyNumberFormat="0" applyBorder="0" applyAlignment="0" applyProtection="0"/>
    <xf numFmtId="0" fontId="119" fillId="42" borderId="16" applyNumberFormat="0" applyAlignment="0" applyProtection="0"/>
    <xf numFmtId="0" fontId="120" fillId="0" borderId="21" applyNumberFormat="0" applyFill="0" applyAlignment="0" applyProtection="0"/>
    <xf numFmtId="0" fontId="121" fillId="57" borderId="0" applyNumberFormat="0" applyBorder="0" applyAlignment="0" applyProtection="0"/>
    <xf numFmtId="0" fontId="111" fillId="0" borderId="0"/>
    <xf numFmtId="0" fontId="111" fillId="0" borderId="0"/>
    <xf numFmtId="0" fontId="7" fillId="0" borderId="0"/>
    <xf numFmtId="0" fontId="111" fillId="58" borderId="22" applyNumberFormat="0" applyFont="0" applyAlignment="0" applyProtection="0"/>
    <xf numFmtId="0" fontId="122" fillId="55" borderId="23" applyNumberFormat="0" applyAlignment="0" applyProtection="0"/>
    <xf numFmtId="9" fontId="111" fillId="0" borderId="0" applyFont="0" applyFill="0" applyBorder="0" applyAlignment="0" applyProtection="0"/>
    <xf numFmtId="9" fontId="111" fillId="0" borderId="0" applyFont="0" applyFill="0" applyBorder="0" applyAlignment="0" applyProtection="0"/>
    <xf numFmtId="0" fontId="123" fillId="0" borderId="24" applyNumberFormat="0" applyFill="0" applyAlignment="0" applyProtection="0"/>
    <xf numFmtId="0" fontId="124" fillId="0" borderId="0" applyNumberFormat="0" applyFill="0" applyBorder="0" applyAlignment="0" applyProtection="0"/>
    <xf numFmtId="0" fontId="125" fillId="0" borderId="0" applyProtection="0"/>
    <xf numFmtId="0" fontId="126"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43" fontId="126" fillId="0" borderId="0" applyFont="0" applyFill="0" applyBorder="0" applyAlignment="0" applyProtection="0"/>
    <xf numFmtId="0" fontId="125" fillId="0" borderId="0" applyProtection="0"/>
    <xf numFmtId="0" fontId="9" fillId="0" borderId="0"/>
    <xf numFmtId="0" fontId="127" fillId="0" borderId="0" applyProtection="0"/>
    <xf numFmtId="0" fontId="9" fillId="58" borderId="26" applyNumberFormat="0" applyFont="0" applyAlignment="0" applyProtection="0"/>
    <xf numFmtId="0" fontId="127" fillId="0" borderId="0" applyProtection="0"/>
    <xf numFmtId="0" fontId="9" fillId="58" borderId="26" applyNumberFormat="0" applyFont="0" applyAlignment="0" applyProtection="0"/>
    <xf numFmtId="0" fontId="75" fillId="55" borderId="25" applyNumberFormat="0" applyAlignment="0" applyProtection="0"/>
    <xf numFmtId="0" fontId="87" fillId="0" borderId="28" applyNumberFormat="0" applyFill="0" applyAlignment="0" applyProtection="0"/>
    <xf numFmtId="0" fontId="82" fillId="42" borderId="25" applyNumberFormat="0" applyAlignment="0" applyProtection="0"/>
    <xf numFmtId="0" fontId="9" fillId="58" borderId="26" applyNumberFormat="0" applyFont="0" applyAlignment="0" applyProtection="0"/>
    <xf numFmtId="0" fontId="87" fillId="0" borderId="28" applyNumberFormat="0" applyFill="0" applyAlignment="0" applyProtection="0"/>
    <xf numFmtId="0" fontId="82" fillId="42" borderId="25" applyNumberFormat="0" applyAlignment="0" applyProtection="0"/>
    <xf numFmtId="0" fontId="85" fillId="55" borderId="27" applyNumberFormat="0" applyAlignment="0" applyProtection="0"/>
    <xf numFmtId="0" fontId="85" fillId="55" borderId="27" applyNumberFormat="0" applyAlignment="0" applyProtection="0"/>
    <xf numFmtId="0" fontId="75" fillId="55" borderId="25" applyNumberFormat="0" applyAlignment="0" applyProtection="0"/>
    <xf numFmtId="0" fontId="9" fillId="58" borderId="26" applyNumberFormat="0" applyFont="0" applyAlignment="0" applyProtection="0"/>
    <xf numFmtId="0" fontId="7" fillId="0" borderId="0"/>
    <xf numFmtId="43" fontId="7" fillId="0" borderId="0" applyFont="0" applyFill="0" applyBorder="0" applyAlignment="0" applyProtection="0"/>
    <xf numFmtId="0" fontId="9" fillId="0" borderId="0"/>
    <xf numFmtId="0" fontId="9" fillId="0" borderId="0"/>
    <xf numFmtId="0" fontId="7" fillId="0" borderId="0"/>
    <xf numFmtId="43" fontId="7" fillId="0" borderId="0" applyFont="0" applyFill="0" applyBorder="0" applyAlignment="0" applyProtection="0"/>
    <xf numFmtId="0" fontId="127" fillId="0" borderId="0"/>
    <xf numFmtId="0" fontId="9" fillId="0" borderId="0" applyProtection="0"/>
    <xf numFmtId="0" fontId="9" fillId="0" borderId="0" applyProtection="0"/>
    <xf numFmtId="37" fontId="9"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6" fillId="0" borderId="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43" fontId="6"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37"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9" fillId="0" borderId="0" applyProtection="0"/>
    <xf numFmtId="43" fontId="9" fillId="0" borderId="0" applyFont="0" applyFill="0" applyBorder="0" applyAlignment="0" applyProtection="0"/>
    <xf numFmtId="0" fontId="9" fillId="0" borderId="0" applyProtection="0"/>
    <xf numFmtId="43" fontId="9" fillId="0" borderId="0" applyFont="0" applyFill="0" applyBorder="0" applyAlignment="0" applyProtection="0"/>
    <xf numFmtId="0" fontId="9" fillId="0" borderId="0" applyProtection="0"/>
    <xf numFmtId="0" fontId="115" fillId="55" borderId="2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37" fontId="9" fillId="0" borderId="0" applyFont="0" applyFill="0" applyBorder="0" applyAlignment="0" applyProtection="0"/>
    <xf numFmtId="3" fontId="9" fillId="0" borderId="0" applyFont="0" applyFill="0" applyBorder="0" applyAlignment="0" applyProtection="0"/>
    <xf numFmtId="44" fontId="9" fillId="0" borderId="0" applyFont="0" applyFill="0" applyBorder="0" applyAlignment="0" applyProtection="0"/>
    <xf numFmtId="176" fontId="9" fillId="0" borderId="0" applyFont="0" applyFill="0" applyBorder="0" applyAlignment="0" applyProtection="0"/>
    <xf numFmtId="169" fontId="9" fillId="0" borderId="0" applyFont="0" applyFill="0" applyBorder="0" applyAlignment="0" applyProtection="0"/>
    <xf numFmtId="0" fontId="119" fillId="42" borderId="25" applyNumberFormat="0" applyAlignment="0" applyProtection="0"/>
    <xf numFmtId="0" fontId="9" fillId="0" borderId="0"/>
    <xf numFmtId="0" fontId="9" fillId="0" borderId="0"/>
    <xf numFmtId="0" fontId="6" fillId="0" borderId="0"/>
    <xf numFmtId="0" fontId="9" fillId="58" borderId="26" applyNumberFormat="0" applyFont="0" applyAlignment="0" applyProtection="0"/>
    <xf numFmtId="0" fontId="122" fillId="55" borderId="27"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123" fillId="0" borderId="28" applyNumberFormat="0" applyFill="0" applyAlignment="0" applyProtection="0"/>
    <xf numFmtId="0" fontId="9" fillId="0" borderId="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9" fillId="0" borderId="0" applyProtection="0"/>
    <xf numFmtId="0" fontId="9" fillId="0" borderId="0" applyProtection="0"/>
    <xf numFmtId="0" fontId="9" fillId="0" borderId="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128" fillId="0" borderId="0"/>
    <xf numFmtId="0" fontId="128" fillId="0" borderId="0"/>
    <xf numFmtId="0" fontId="128" fillId="0" borderId="0"/>
    <xf numFmtId="0" fontId="128" fillId="0" borderId="0"/>
    <xf numFmtId="0" fontId="128" fillId="0" borderId="0"/>
    <xf numFmtId="0" fontId="128" fillId="0" borderId="0"/>
    <xf numFmtId="9" fontId="5" fillId="0" borderId="0" applyFont="0" applyFill="0" applyBorder="0" applyAlignment="0" applyProtection="0"/>
    <xf numFmtId="43" fontId="9"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30" fillId="0" borderId="0" applyProtection="0"/>
    <xf numFmtId="43" fontId="9" fillId="0" borderId="0" applyFont="0" applyFill="0" applyBorder="0" applyAlignment="0" applyProtection="0"/>
    <xf numFmtId="0" fontId="2" fillId="0" borderId="0"/>
    <xf numFmtId="9" fontId="9" fillId="0" borderId="0" applyFont="0" applyFill="0" applyBorder="0" applyAlignment="0" applyProtection="0"/>
    <xf numFmtId="9" fontId="9" fillId="0" borderId="0" applyFont="0" applyFill="0" applyBorder="0" applyAlignment="0" applyProtection="0"/>
    <xf numFmtId="0" fontId="130" fillId="0" borderId="0" applyProtection="0"/>
    <xf numFmtId="37" fontId="9" fillId="0" borderId="0" applyFont="0" applyFill="0" applyBorder="0" applyAlignment="0" applyProtection="0"/>
    <xf numFmtId="5" fontId="9" fillId="0" borderId="0" applyFont="0" applyFill="0" applyBorder="0" applyAlignment="0" applyProtection="0"/>
    <xf numFmtId="0" fontId="9" fillId="0" borderId="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131"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128" fillId="0" borderId="0"/>
    <xf numFmtId="0" fontId="128" fillId="0" borderId="0"/>
    <xf numFmtId="0" fontId="9" fillId="0" borderId="0"/>
    <xf numFmtId="0" fontId="2" fillId="0" borderId="0"/>
    <xf numFmtId="0" fontId="2" fillId="0" borderId="0"/>
    <xf numFmtId="0" fontId="128" fillId="0" borderId="0"/>
    <xf numFmtId="9" fontId="128" fillId="0" borderId="0" applyFont="0" applyFill="0" applyBorder="0" applyAlignment="0" applyProtection="0"/>
    <xf numFmtId="43" fontId="128" fillId="0" borderId="0" applyFont="0" applyFill="0" applyBorder="0" applyAlignment="0" applyProtection="0"/>
    <xf numFmtId="0" fontId="132" fillId="0" borderId="0" applyProtection="0"/>
    <xf numFmtId="0" fontId="1" fillId="0" borderId="0"/>
    <xf numFmtId="0" fontId="132" fillId="0" borderId="0" applyProtection="0"/>
    <xf numFmtId="0" fontId="1" fillId="0" borderId="0"/>
    <xf numFmtId="0" fontId="1" fillId="0" borderId="0"/>
    <xf numFmtId="0" fontId="1" fillId="0" borderId="0"/>
  </cellStyleXfs>
  <cellXfs count="42">
    <xf numFmtId="0" fontId="0" fillId="0" borderId="0" xfId="0"/>
    <xf numFmtId="0" fontId="9" fillId="0" borderId="0" xfId="200"/>
    <xf numFmtId="0" fontId="18" fillId="0" borderId="0" xfId="200" applyFont="1"/>
    <xf numFmtId="0" fontId="9" fillId="4" borderId="0" xfId="200" applyFill="1"/>
    <xf numFmtId="0" fontId="17" fillId="0" borderId="2" xfId="200" applyFont="1" applyBorder="1" applyAlignment="1">
      <alignment horizontal="center"/>
    </xf>
    <xf numFmtId="0" fontId="19" fillId="0" borderId="0" xfId="200" applyFont="1" applyAlignment="1">
      <alignment horizontal="center"/>
    </xf>
    <xf numFmtId="0" fontId="19" fillId="0" borderId="0" xfId="200" applyFont="1" applyAlignment="1">
      <alignment horizontal="right"/>
    </xf>
    <xf numFmtId="0" fontId="18" fillId="4" borderId="0" xfId="200" applyFont="1" applyFill="1" applyAlignment="1">
      <alignment vertical="top" wrapText="1"/>
    </xf>
    <xf numFmtId="0" fontId="18" fillId="4" borderId="0" xfId="200" applyFont="1" applyFill="1" applyAlignment="1">
      <alignment horizontal="center" vertical="top"/>
    </xf>
    <xf numFmtId="166" fontId="18" fillId="4" borderId="0" xfId="2" applyNumberFormat="1" applyFont="1" applyFill="1" applyBorder="1" applyAlignment="1" applyProtection="1">
      <alignment horizontal="right" vertical="top" wrapText="1"/>
    </xf>
    <xf numFmtId="0" fontId="18" fillId="4" borderId="0" xfId="2" applyNumberFormat="1" applyFont="1" applyFill="1" applyBorder="1" applyAlignment="1" applyProtection="1">
      <alignment horizontal="center" vertical="top" wrapText="1"/>
    </xf>
    <xf numFmtId="0" fontId="18" fillId="4" borderId="0" xfId="200" applyFont="1" applyFill="1"/>
    <xf numFmtId="0" fontId="18" fillId="0" borderId="2" xfId="200" applyFont="1" applyBorder="1"/>
    <xf numFmtId="0" fontId="18" fillId="0" borderId="0" xfId="200" applyFont="1" applyAlignment="1">
      <alignment horizontal="center"/>
    </xf>
    <xf numFmtId="0" fontId="42" fillId="0" borderId="0" xfId="200" applyFont="1" applyAlignment="1">
      <alignment vertical="top" wrapText="1"/>
    </xf>
    <xf numFmtId="166" fontId="18" fillId="0" borderId="0" xfId="2" applyNumberFormat="1" applyFont="1" applyFill="1" applyBorder="1" applyAlignment="1" applyProtection="1">
      <alignment horizontal="right" vertical="top" wrapText="1"/>
    </xf>
    <xf numFmtId="0" fontId="18" fillId="0" borderId="0" xfId="2" applyNumberFormat="1" applyFont="1" applyFill="1" applyBorder="1" applyAlignment="1" applyProtection="1">
      <alignment horizontal="center" vertical="top" wrapText="1"/>
    </xf>
    <xf numFmtId="0" fontId="18" fillId="0" borderId="0" xfId="200" applyFont="1" applyAlignment="1">
      <alignment horizontal="justify" vertical="top" wrapText="1"/>
    </xf>
    <xf numFmtId="0" fontId="18" fillId="0" borderId="0" xfId="200" applyFont="1" applyAlignment="1">
      <alignment vertical="top" wrapText="1"/>
    </xf>
    <xf numFmtId="0" fontId="18" fillId="0" borderId="0" xfId="200" applyFont="1" applyAlignment="1">
      <alignment horizontal="center" vertical="top"/>
    </xf>
    <xf numFmtId="0" fontId="18" fillId="0" borderId="0" xfId="200" applyFont="1" applyAlignment="1">
      <alignment vertical="top"/>
    </xf>
    <xf numFmtId="0" fontId="47" fillId="0" borderId="0" xfId="200" applyFont="1" applyAlignment="1">
      <alignment horizontal="justify" vertical="top" wrapText="1"/>
    </xf>
    <xf numFmtId="0" fontId="7" fillId="0" borderId="0" xfId="389" applyFill="1" applyBorder="1" applyAlignment="1">
      <alignment horizontal="justify" vertical="top" wrapText="1"/>
    </xf>
    <xf numFmtId="0" fontId="18" fillId="0" borderId="0" xfId="16" applyFont="1"/>
    <xf numFmtId="166" fontId="47" fillId="0" borderId="0" xfId="2" applyNumberFormat="1" applyFont="1" applyFill="1" applyBorder="1" applyAlignment="1" applyProtection="1">
      <alignment horizontal="right" vertical="top" wrapText="1"/>
    </xf>
    <xf numFmtId="0" fontId="129" fillId="0" borderId="0" xfId="200" applyFont="1" applyAlignment="1">
      <alignment horizontal="justify" vertical="top" wrapText="1"/>
    </xf>
    <xf numFmtId="0" fontId="47" fillId="0" borderId="0" xfId="200" applyFont="1" applyAlignment="1">
      <alignment vertical="top" wrapText="1"/>
    </xf>
    <xf numFmtId="0" fontId="47" fillId="0" borderId="0" xfId="200" applyFont="1" applyAlignment="1">
      <alignment horizontal="center" vertical="top"/>
    </xf>
    <xf numFmtId="0" fontId="17" fillId="0" borderId="0" xfId="200" applyFont="1" applyAlignment="1">
      <alignment horizontal="left" vertical="top" wrapText="1"/>
    </xf>
    <xf numFmtId="0" fontId="9" fillId="0" borderId="2" xfId="200" applyBorder="1"/>
    <xf numFmtId="166" fontId="47" fillId="0" borderId="0" xfId="2" applyNumberFormat="1" applyFont="1" applyFill="1" applyBorder="1" applyAlignment="1" applyProtection="1">
      <alignment horizontal="left" vertical="top" wrapText="1" indent="2"/>
    </xf>
    <xf numFmtId="0" fontId="18" fillId="0" borderId="2" xfId="200" applyFont="1" applyBorder="1" applyAlignment="1">
      <alignment horizontal="justify" vertical="top" wrapText="1"/>
    </xf>
    <xf numFmtId="166" fontId="18" fillId="0" borderId="0" xfId="2" quotePrefix="1" applyNumberFormat="1" applyFont="1" applyFill="1" applyBorder="1" applyAlignment="1" applyProtection="1">
      <alignment horizontal="right" vertical="top" wrapText="1"/>
    </xf>
    <xf numFmtId="166" fontId="18" fillId="0" borderId="0" xfId="2" applyNumberFormat="1" applyFont="1" applyFill="1" applyBorder="1" applyAlignment="1" applyProtection="1">
      <alignment horizontal="left" vertical="top" wrapText="1"/>
    </xf>
    <xf numFmtId="0" fontId="17" fillId="0" borderId="3" xfId="200" applyFont="1" applyBorder="1" applyAlignment="1">
      <alignment horizontal="left" vertical="top" wrapText="1"/>
    </xf>
    <xf numFmtId="0" fontId="16" fillId="0" borderId="0" xfId="200" applyFont="1" applyAlignment="1">
      <alignment horizontal="center"/>
    </xf>
    <xf numFmtId="17" fontId="16" fillId="0" borderId="0" xfId="200" quotePrefix="1" applyNumberFormat="1" applyFont="1" applyAlignment="1">
      <alignment horizontal="center"/>
    </xf>
    <xf numFmtId="0" fontId="17" fillId="0" borderId="0" xfId="200" applyFont="1" applyAlignment="1">
      <alignment horizontal="left" wrapText="1"/>
    </xf>
    <xf numFmtId="0" fontId="17" fillId="0" borderId="2" xfId="200" applyFont="1" applyBorder="1" applyAlignment="1">
      <alignment horizontal="left" wrapText="1"/>
    </xf>
    <xf numFmtId="0" fontId="18" fillId="0" borderId="0" xfId="200" applyFont="1" applyAlignment="1">
      <alignment horizontal="center"/>
    </xf>
    <xf numFmtId="0" fontId="18" fillId="0" borderId="2" xfId="200" applyFont="1" applyBorder="1" applyAlignment="1">
      <alignment horizontal="center"/>
    </xf>
    <xf numFmtId="0" fontId="17" fillId="0" borderId="0" xfId="200" applyFont="1" applyAlignment="1">
      <alignment horizontal="center"/>
    </xf>
  </cellXfs>
  <cellStyles count="6596">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3" xfId="6585" xr:uid="{C275E12E-E48A-4CF7-9333-8D1C904527E0}"/>
    <cellStyle name="Normal 6 2 3 2" xfId="6594" xr:uid="{7059FB22-CC12-42BB-8D9F-2C132906BFC5}"/>
    <cellStyle name="Normal 6 2 4" xfId="6539" xr:uid="{87CB5110-5E35-4F65-BE78-1AAC9C87ED42}"/>
    <cellStyle name="Normal 6 2 5" xfId="6591" xr:uid="{E04A47F6-2F61-4BF3-9A28-75FBEC560125}"/>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 val="Summary_Table3"/>
      <sheetName val="Centralized_Electronics_-_1NN3"/>
      <sheetName val="2_Law_Smart_Dial_System3"/>
      <sheetName val="3_Law_SIU-Create_Sub_Unit3"/>
      <sheetName val="4_HR_Monitor_FMLA_Activity3"/>
      <sheetName val="5_HR_IVR_Call_C'ter3"/>
      <sheetName val="6_HR_Medical_Standards3"/>
      <sheetName val="7_HR_Upgrade_EIS3"/>
      <sheetName val="8_New_TIS_Functions3"/>
      <sheetName val="9_TIS_Outsourcing3"/>
      <sheetName val="10_AirTrain3"/>
      <sheetName val="11_RCC_Support3"/>
      <sheetName val="12_OP_Svce_Notice-GO3"/>
      <sheetName val="Motor_Leads_R46_Cars_-_13NN3"/>
      <sheetName val="Rail_Grinder_Maintenance_-_14N3"/>
      <sheetName val="Planer_Mill_Oper-15NN3"/>
      <sheetName val="Rail_Grinder_Positions_-_16NN3"/>
      <sheetName val="17_Depot_Material_Requirement3"/>
      <sheetName val="18_Supervisory_Training_Progra3"/>
      <sheetName val="19R_Improve__AFC_Maintenance3"/>
      <sheetName val="20_CCTV_Maintenance_3"/>
      <sheetName val="22_Quality_Control3"/>
      <sheetName val="25_MVM_BHU3"/>
      <sheetName val="26_Roos_Isld_AirTrain_Mtce3"/>
      <sheetName val="27_HR_Expand_Safety_Training3"/>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61"/>
  <sheetViews>
    <sheetView tabSelected="1" topLeftCell="B1" zoomScale="71" zoomScaleNormal="71" zoomScaleSheetLayoutView="80" workbookViewId="0">
      <pane xSplit="5" ySplit="11" topLeftCell="G12" activePane="bottomRight" state="frozen"/>
      <selection activeCell="B1" sqref="B1"/>
      <selection pane="topRight" activeCell="G1" sqref="G1"/>
      <selection pane="bottomLeft" activeCell="B12" sqref="B12"/>
      <selection pane="bottomRight" activeCell="G56" sqref="G56"/>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1:12" ht="21" customHeight="1">
      <c r="B1" s="35" t="s">
        <v>0</v>
      </c>
      <c r="C1" s="35"/>
      <c r="D1" s="35"/>
      <c r="E1" s="35"/>
      <c r="F1" s="35"/>
      <c r="G1" s="35"/>
      <c r="H1" s="35"/>
      <c r="I1" s="35"/>
      <c r="J1" s="35"/>
      <c r="K1" s="35"/>
      <c r="L1" s="35"/>
    </row>
    <row r="2" spans="1:12" ht="18.75" customHeight="1">
      <c r="B2" s="35" t="s">
        <v>1</v>
      </c>
      <c r="C2" s="35"/>
      <c r="D2" s="35"/>
      <c r="E2" s="35"/>
      <c r="F2" s="35"/>
      <c r="G2" s="35"/>
      <c r="H2" s="35"/>
      <c r="I2" s="35"/>
      <c r="J2" s="35"/>
      <c r="K2" s="35"/>
      <c r="L2" s="35"/>
    </row>
    <row r="3" spans="1:12" ht="18.75" customHeight="1">
      <c r="B3" s="35" t="s">
        <v>49</v>
      </c>
      <c r="C3" s="35"/>
      <c r="D3" s="35"/>
      <c r="E3" s="35"/>
      <c r="F3" s="35"/>
      <c r="G3" s="35"/>
      <c r="H3" s="35"/>
      <c r="I3" s="35"/>
      <c r="J3" s="35"/>
      <c r="K3" s="35"/>
      <c r="L3" s="35"/>
    </row>
    <row r="4" spans="1:12" ht="18.75" customHeight="1">
      <c r="B4" s="36" t="str">
        <f>G7&amp;" 2025"</f>
        <v>September 2025</v>
      </c>
      <c r="C4" s="36"/>
      <c r="D4" s="36"/>
      <c r="E4" s="36"/>
      <c r="F4" s="36"/>
      <c r="G4" s="36"/>
      <c r="H4" s="36"/>
      <c r="I4" s="36"/>
      <c r="J4" s="36"/>
      <c r="K4" s="36"/>
      <c r="L4" s="36"/>
    </row>
    <row r="5" spans="1:12" s="2" customFormat="1" ht="15.75">
      <c r="B5" s="41" t="s">
        <v>2</v>
      </c>
      <c r="C5" s="41"/>
      <c r="D5" s="41"/>
      <c r="E5" s="41"/>
      <c r="F5" s="41"/>
      <c r="G5" s="41"/>
      <c r="H5" s="41"/>
      <c r="I5" s="41"/>
      <c r="J5" s="41"/>
      <c r="K5" s="41"/>
      <c r="L5" s="41"/>
    </row>
    <row r="6" spans="1:12" s="2" customFormat="1" ht="15"/>
    <row r="7" spans="1:12" s="2" customFormat="1" ht="22.5" customHeight="1">
      <c r="B7" s="12"/>
      <c r="C7" s="12"/>
      <c r="D7" s="12"/>
      <c r="E7" s="12"/>
      <c r="F7" s="12"/>
      <c r="G7" s="4" t="s">
        <v>52</v>
      </c>
      <c r="H7" s="12"/>
      <c r="I7" s="12"/>
      <c r="J7" s="12"/>
      <c r="K7" s="12"/>
      <c r="L7" s="4" t="str">
        <f>B4&amp;" YEAR-TO-DATE"</f>
        <v>September 2025 YEAR-TO-DATE</v>
      </c>
    </row>
    <row r="8" spans="1:12" s="2" customFormat="1" ht="46.5" customHeight="1">
      <c r="K8" s="13"/>
    </row>
    <row r="9" spans="1:12" s="2" customFormat="1" ht="15">
      <c r="B9" s="37" t="s">
        <v>3</v>
      </c>
      <c r="C9" s="13" t="s">
        <v>4</v>
      </c>
      <c r="D9" s="39" t="s">
        <v>5</v>
      </c>
      <c r="E9" s="39"/>
      <c r="F9" s="13"/>
      <c r="I9" s="39" t="s">
        <v>5</v>
      </c>
      <c r="J9" s="39"/>
      <c r="K9" s="13"/>
    </row>
    <row r="10" spans="1:12" s="2" customFormat="1" ht="17.25" customHeight="1">
      <c r="B10" s="38"/>
      <c r="C10" s="5" t="s">
        <v>6</v>
      </c>
      <c r="D10" s="40" t="s">
        <v>7</v>
      </c>
      <c r="E10" s="40"/>
      <c r="F10" s="13"/>
      <c r="G10" s="5" t="s">
        <v>8</v>
      </c>
      <c r="I10" s="40" t="s">
        <v>7</v>
      </c>
      <c r="J10" s="40"/>
      <c r="K10" s="13"/>
      <c r="L10" s="5" t="s">
        <v>8</v>
      </c>
    </row>
    <row r="11" spans="1:12" s="2" customFormat="1" ht="30.75" customHeight="1">
      <c r="D11" s="6" t="s">
        <v>9</v>
      </c>
      <c r="E11" s="6" t="s">
        <v>10</v>
      </c>
      <c r="F11" s="5"/>
      <c r="I11" s="6" t="s">
        <v>9</v>
      </c>
      <c r="J11" s="6" t="s">
        <v>10</v>
      </c>
    </row>
    <row r="12" spans="1:12" s="2" customFormat="1" ht="134.25" customHeight="1">
      <c r="B12" s="18" t="s">
        <v>11</v>
      </c>
      <c r="C12" s="19" t="s">
        <v>12</v>
      </c>
      <c r="D12" s="15">
        <v>3</v>
      </c>
      <c r="E12" s="15">
        <v>0.7</v>
      </c>
      <c r="F12" s="16"/>
      <c r="G12" s="17" t="s">
        <v>53</v>
      </c>
      <c r="I12" s="15">
        <v>12.1</v>
      </c>
      <c r="J12" s="15">
        <v>0.3</v>
      </c>
      <c r="K12" s="16"/>
      <c r="L12" s="17" t="s">
        <v>54</v>
      </c>
    </row>
    <row r="13" spans="1:12" s="2" customFormat="1" ht="51" customHeight="1">
      <c r="B13" s="18" t="s">
        <v>13</v>
      </c>
      <c r="C13" s="19" t="s">
        <v>12</v>
      </c>
      <c r="D13" s="15">
        <v>-0.5</v>
      </c>
      <c r="E13" s="15">
        <v>-0.2</v>
      </c>
      <c r="F13" s="17"/>
      <c r="G13" s="17" t="s">
        <v>55</v>
      </c>
      <c r="H13" s="17"/>
      <c r="I13" s="15">
        <v>5.2</v>
      </c>
      <c r="J13" s="15">
        <v>0.3</v>
      </c>
      <c r="K13" s="17"/>
      <c r="L13" s="17" t="s">
        <v>56</v>
      </c>
    </row>
    <row r="14" spans="1:12" s="2" customFormat="1" ht="252.75" customHeight="1">
      <c r="B14" s="20" t="s">
        <v>14</v>
      </c>
      <c r="C14" s="19" t="s">
        <v>12</v>
      </c>
      <c r="D14" s="15">
        <v>7.2</v>
      </c>
      <c r="E14" s="15">
        <v>7.2</v>
      </c>
      <c r="F14" s="17"/>
      <c r="G14" s="17" t="s">
        <v>57</v>
      </c>
      <c r="H14" s="17"/>
      <c r="I14" s="15">
        <v>16.3</v>
      </c>
      <c r="J14" s="15">
        <v>0.7</v>
      </c>
      <c r="K14" s="17"/>
      <c r="L14" s="17" t="s">
        <v>58</v>
      </c>
    </row>
    <row r="15" spans="1:12" s="2" customFormat="1" ht="203.25" customHeight="1">
      <c r="A15" s="18" t="s">
        <v>14</v>
      </c>
      <c r="B15" s="18" t="s">
        <v>15</v>
      </c>
      <c r="C15" s="19" t="s">
        <v>12</v>
      </c>
      <c r="D15" s="15">
        <v>9.6999999999999993</v>
      </c>
      <c r="E15" s="15">
        <v>1.8</v>
      </c>
      <c r="F15" s="21"/>
      <c r="G15" s="17" t="s">
        <v>128</v>
      </c>
      <c r="H15" s="17"/>
      <c r="I15" s="15">
        <v>102.4</v>
      </c>
      <c r="J15" s="15">
        <v>2.2000000000000002</v>
      </c>
      <c r="K15" s="17"/>
      <c r="L15" s="17" t="s">
        <v>59</v>
      </c>
    </row>
    <row r="16" spans="1:12" s="12" customFormat="1" ht="179.25" customHeight="1">
      <c r="B16" s="18" t="s">
        <v>16</v>
      </c>
      <c r="C16" s="19" t="s">
        <v>12</v>
      </c>
      <c r="D16" s="15">
        <v>-33.200000000000003</v>
      </c>
      <c r="E16" s="15">
        <v>-44.3</v>
      </c>
      <c r="F16" s="22"/>
      <c r="G16" s="17" t="s">
        <v>60</v>
      </c>
      <c r="H16" s="17"/>
      <c r="I16" s="15">
        <v>-232.4</v>
      </c>
      <c r="J16" s="15">
        <v>-35.5</v>
      </c>
      <c r="K16" s="17"/>
      <c r="L16" s="17" t="s">
        <v>61</v>
      </c>
    </row>
    <row r="17" spans="2:12" s="2" customFormat="1" ht="112.5" customHeight="1">
      <c r="B17" s="18" t="s">
        <v>17</v>
      </c>
      <c r="C17" s="19" t="s">
        <v>12</v>
      </c>
      <c r="D17" s="15">
        <v>25.9</v>
      </c>
      <c r="E17" s="15">
        <v>15.6</v>
      </c>
      <c r="F17" s="17"/>
      <c r="G17" s="17" t="s">
        <v>62</v>
      </c>
      <c r="H17" s="17"/>
      <c r="I17" s="15">
        <v>70.400000000000006</v>
      </c>
      <c r="J17" s="15">
        <v>4.9000000000000004</v>
      </c>
      <c r="K17" s="17"/>
      <c r="L17" s="17" t="s">
        <v>63</v>
      </c>
    </row>
    <row r="18" spans="2:12" s="12" customFormat="1" ht="114" customHeight="1">
      <c r="B18" s="18" t="s">
        <v>18</v>
      </c>
      <c r="C18" s="19" t="s">
        <v>12</v>
      </c>
      <c r="D18" s="15">
        <v>-36.9</v>
      </c>
      <c r="E18" s="15">
        <v>-43.9</v>
      </c>
      <c r="F18" s="17"/>
      <c r="G18" s="17" t="s">
        <v>64</v>
      </c>
      <c r="H18" s="17"/>
      <c r="I18" s="15">
        <v>18</v>
      </c>
      <c r="J18" s="15">
        <v>2.6</v>
      </c>
      <c r="K18" s="17"/>
      <c r="L18" s="17" t="s">
        <v>65</v>
      </c>
    </row>
    <row r="19" spans="2:12" s="23" customFormat="1" ht="129" customHeight="1">
      <c r="B19" s="18" t="s">
        <v>19</v>
      </c>
      <c r="C19" s="19" t="s">
        <v>12</v>
      </c>
      <c r="D19" s="15">
        <v>5.0999999999999996</v>
      </c>
      <c r="E19" s="15">
        <v>3.9</v>
      </c>
      <c r="F19" s="17"/>
      <c r="G19" s="17" t="s">
        <v>66</v>
      </c>
      <c r="H19" s="17"/>
      <c r="I19" s="15">
        <v>-2.9</v>
      </c>
      <c r="J19" s="15">
        <v>-0.2</v>
      </c>
      <c r="K19" s="17"/>
      <c r="L19" s="17" t="s">
        <v>67</v>
      </c>
    </row>
    <row r="20" spans="2:12" s="2" customFormat="1" ht="165" customHeight="1">
      <c r="B20" s="18" t="s">
        <v>20</v>
      </c>
      <c r="C20" s="19" t="s">
        <v>12</v>
      </c>
      <c r="D20" s="15">
        <v>1.7</v>
      </c>
      <c r="E20" s="15">
        <v>1.8</v>
      </c>
      <c r="F20" s="17"/>
      <c r="G20" s="17" t="s">
        <v>68</v>
      </c>
      <c r="H20" s="17"/>
      <c r="I20" s="15">
        <v>-14.7</v>
      </c>
      <c r="J20" s="15">
        <v>-1.7</v>
      </c>
      <c r="K20" s="17"/>
      <c r="L20" s="17" t="s">
        <v>69</v>
      </c>
    </row>
    <row r="21" spans="2:12" ht="81" customHeight="1">
      <c r="B21" s="18" t="s">
        <v>21</v>
      </c>
      <c r="C21" s="19" t="s">
        <v>12</v>
      </c>
      <c r="D21" s="15">
        <v>3.5</v>
      </c>
      <c r="E21" s="15">
        <v>8</v>
      </c>
      <c r="F21" s="17"/>
      <c r="G21" s="17" t="s">
        <v>70</v>
      </c>
      <c r="H21" s="17"/>
      <c r="I21" s="15">
        <v>24.5</v>
      </c>
      <c r="J21" s="15">
        <v>6.6</v>
      </c>
      <c r="K21" s="17"/>
      <c r="L21" s="17" t="s">
        <v>71</v>
      </c>
    </row>
    <row r="22" spans="2:12" ht="87.75" customHeight="1">
      <c r="B22" s="18" t="s">
        <v>22</v>
      </c>
      <c r="C22" s="19" t="s">
        <v>12</v>
      </c>
      <c r="D22" s="15">
        <v>-6.3</v>
      </c>
      <c r="E22" s="15">
        <v>-11.5</v>
      </c>
      <c r="F22" s="17"/>
      <c r="G22" s="17" t="s">
        <v>72</v>
      </c>
      <c r="H22" s="17"/>
      <c r="I22" s="15">
        <v>-10</v>
      </c>
      <c r="J22" s="15">
        <v>-2.1</v>
      </c>
      <c r="K22" s="17"/>
      <c r="L22" s="17" t="s">
        <v>73</v>
      </c>
    </row>
    <row r="23" spans="2:12" ht="78.75" customHeight="1">
      <c r="B23" s="18" t="s">
        <v>23</v>
      </c>
      <c r="C23" s="19" t="s">
        <v>12</v>
      </c>
      <c r="D23" s="15">
        <v>0.5</v>
      </c>
      <c r="E23" s="15">
        <v>3.4</v>
      </c>
      <c r="F23" s="17"/>
      <c r="G23" s="17" t="s">
        <v>74</v>
      </c>
      <c r="H23" s="17"/>
      <c r="I23" s="15">
        <v>-3</v>
      </c>
      <c r="J23" s="15">
        <v>-2</v>
      </c>
      <c r="K23" s="17"/>
      <c r="L23" s="17" t="s">
        <v>75</v>
      </c>
    </row>
    <row r="24" spans="2:12" ht="75.75" customHeight="1">
      <c r="B24" s="18" t="s">
        <v>24</v>
      </c>
      <c r="C24" s="19" t="s">
        <v>12</v>
      </c>
      <c r="D24" s="15">
        <v>19</v>
      </c>
      <c r="E24" s="15" t="s">
        <v>32</v>
      </c>
      <c r="F24" s="17"/>
      <c r="G24" s="17" t="s">
        <v>76</v>
      </c>
      <c r="H24" s="17"/>
      <c r="I24" s="15">
        <v>-21.9</v>
      </c>
      <c r="J24" s="15" t="s">
        <v>32</v>
      </c>
      <c r="K24" s="17"/>
      <c r="L24" s="17" t="s">
        <v>77</v>
      </c>
    </row>
    <row r="25" spans="2:12" s="23" customFormat="1" ht="119.25" customHeight="1">
      <c r="B25" s="18" t="s">
        <v>25</v>
      </c>
      <c r="C25" s="19" t="s">
        <v>12</v>
      </c>
      <c r="D25" s="15">
        <v>-9.6999999999999993</v>
      </c>
      <c r="E25" s="15">
        <v>-25.9</v>
      </c>
      <c r="F25" s="17"/>
      <c r="G25" s="17" t="s">
        <v>78</v>
      </c>
      <c r="H25" s="17"/>
      <c r="I25" s="15">
        <v>28.1</v>
      </c>
      <c r="J25" s="15">
        <v>8.9</v>
      </c>
      <c r="K25" s="17"/>
      <c r="L25" s="17" t="s">
        <v>124</v>
      </c>
    </row>
    <row r="26" spans="2:12" ht="56.25" customHeight="1">
      <c r="B26" s="18" t="s">
        <v>26</v>
      </c>
      <c r="C26" s="19" t="s">
        <v>12</v>
      </c>
      <c r="D26" s="15">
        <v>6.5</v>
      </c>
      <c r="E26" s="15">
        <v>9.6999999999999993</v>
      </c>
      <c r="F26" s="17"/>
      <c r="G26" s="17" t="s">
        <v>79</v>
      </c>
      <c r="H26" s="17"/>
      <c r="I26" s="15">
        <v>19.600000000000001</v>
      </c>
      <c r="J26" s="15">
        <v>3.6</v>
      </c>
      <c r="K26" s="17"/>
      <c r="L26" s="17" t="s">
        <v>80</v>
      </c>
    </row>
    <row r="27" spans="2:12" ht="170.25" customHeight="1">
      <c r="B27" s="18" t="s">
        <v>27</v>
      </c>
      <c r="C27" s="19" t="s">
        <v>12</v>
      </c>
      <c r="D27" s="15">
        <v>13.5</v>
      </c>
      <c r="E27" s="15">
        <v>15.1</v>
      </c>
      <c r="F27" s="17"/>
      <c r="G27" s="17" t="s">
        <v>82</v>
      </c>
      <c r="H27" s="17"/>
      <c r="I27" s="15">
        <v>7.1</v>
      </c>
      <c r="J27" s="15">
        <v>1</v>
      </c>
      <c r="K27" s="17"/>
      <c r="L27" s="17" t="s">
        <v>125</v>
      </c>
    </row>
    <row r="28" spans="2:12" ht="150.75" customHeight="1">
      <c r="B28" s="18" t="s">
        <v>28</v>
      </c>
      <c r="C28" s="19" t="s">
        <v>12</v>
      </c>
      <c r="D28" s="15">
        <v>12</v>
      </c>
      <c r="E28" s="15">
        <v>12.2</v>
      </c>
      <c r="F28" s="17"/>
      <c r="G28" s="17" t="s">
        <v>81</v>
      </c>
      <c r="H28" s="17"/>
      <c r="I28" s="15">
        <v>49.5</v>
      </c>
      <c r="J28" s="15">
        <v>8.9</v>
      </c>
      <c r="K28" s="17"/>
      <c r="L28" s="17" t="s">
        <v>83</v>
      </c>
    </row>
    <row r="29" spans="2:12" ht="126" customHeight="1">
      <c r="B29" s="18" t="s">
        <v>29</v>
      </c>
      <c r="C29" s="19" t="s">
        <v>12</v>
      </c>
      <c r="D29" s="15">
        <v>2.4</v>
      </c>
      <c r="E29" s="15">
        <v>3.6</v>
      </c>
      <c r="F29" s="17"/>
      <c r="G29" s="17" t="s">
        <v>122</v>
      </c>
      <c r="H29" s="17"/>
      <c r="I29" s="15">
        <v>20.3</v>
      </c>
      <c r="J29" s="15">
        <v>3.7</v>
      </c>
      <c r="K29" s="17"/>
      <c r="L29" s="17" t="s">
        <v>123</v>
      </c>
    </row>
    <row r="30" spans="2:12" s="23" customFormat="1" ht="178.5" customHeight="1">
      <c r="B30" s="18" t="s">
        <v>30</v>
      </c>
      <c r="C30" s="19" t="s">
        <v>12</v>
      </c>
      <c r="D30" s="15">
        <v>-8</v>
      </c>
      <c r="E30" s="15">
        <v>-32.6</v>
      </c>
      <c r="F30" s="17"/>
      <c r="G30" s="21" t="s">
        <v>84</v>
      </c>
      <c r="H30" s="17"/>
      <c r="I30" s="15">
        <v>-4.5</v>
      </c>
      <c r="J30" s="15">
        <v>-2</v>
      </c>
      <c r="K30" s="17"/>
      <c r="L30" s="17" t="s">
        <v>85</v>
      </c>
    </row>
    <row r="31" spans="2:12" ht="64.5" customHeight="1">
      <c r="B31" s="18" t="s">
        <v>31</v>
      </c>
      <c r="C31" s="19" t="s">
        <v>12</v>
      </c>
      <c r="D31" s="15">
        <v>0.4</v>
      </c>
      <c r="E31" s="15">
        <v>15.8</v>
      </c>
      <c r="F31" s="17"/>
      <c r="G31" s="17" t="s">
        <v>86</v>
      </c>
      <c r="H31" s="17"/>
      <c r="I31" s="15">
        <v>5.7</v>
      </c>
      <c r="J31" s="15">
        <v>67.7</v>
      </c>
      <c r="K31" s="17"/>
      <c r="L31" s="17" t="s">
        <v>87</v>
      </c>
    </row>
    <row r="32" spans="2:12" s="2" customFormat="1" ht="72" customHeight="1">
      <c r="B32" s="18" t="s">
        <v>33</v>
      </c>
      <c r="C32" s="19" t="s">
        <v>12</v>
      </c>
      <c r="D32" s="24">
        <v>-1.7</v>
      </c>
      <c r="E32" s="24">
        <v>-0.5</v>
      </c>
      <c r="F32" s="21"/>
      <c r="G32" s="21" t="s">
        <v>89</v>
      </c>
      <c r="H32" s="25"/>
      <c r="I32" s="24">
        <v>46.1</v>
      </c>
      <c r="J32" s="24">
        <v>1.6</v>
      </c>
      <c r="K32" s="25"/>
      <c r="L32" s="21" t="s">
        <v>88</v>
      </c>
    </row>
    <row r="33" spans="2:12" s="2" customFormat="1" ht="47.25" customHeight="1">
      <c r="B33" s="18" t="s">
        <v>34</v>
      </c>
      <c r="C33" s="19" t="s">
        <v>12</v>
      </c>
      <c r="D33" s="24">
        <v>-3.2</v>
      </c>
      <c r="E33" s="24" t="s">
        <v>32</v>
      </c>
      <c r="F33" s="21"/>
      <c r="G33" s="21" t="s">
        <v>90</v>
      </c>
      <c r="H33" s="25"/>
      <c r="I33" s="24">
        <v>-2.4</v>
      </c>
      <c r="J33" s="24">
        <v>-59.7</v>
      </c>
      <c r="K33" s="21"/>
      <c r="L33" s="21" t="s">
        <v>91</v>
      </c>
    </row>
    <row r="34" spans="2:12" s="2" customFormat="1" ht="41.25" customHeight="1">
      <c r="B34" s="18" t="s">
        <v>35</v>
      </c>
      <c r="C34" s="19" t="s">
        <v>12</v>
      </c>
      <c r="D34" s="24">
        <v>1.5</v>
      </c>
      <c r="E34" s="24" t="s">
        <v>32</v>
      </c>
      <c r="F34" s="21"/>
      <c r="G34" s="21" t="s">
        <v>50</v>
      </c>
      <c r="H34" s="21"/>
      <c r="I34" s="24">
        <v>6.2</v>
      </c>
      <c r="J34" s="24" t="s">
        <v>32</v>
      </c>
      <c r="K34" s="21"/>
      <c r="L34" s="21" t="s">
        <v>92</v>
      </c>
    </row>
    <row r="35" spans="2:12" s="2" customFormat="1" ht="70.5" customHeight="1">
      <c r="B35" s="26" t="s">
        <v>36</v>
      </c>
      <c r="C35" s="27" t="s">
        <v>12</v>
      </c>
      <c r="D35" s="24">
        <v>9</v>
      </c>
      <c r="E35" s="24" t="s">
        <v>32</v>
      </c>
      <c r="F35" s="21"/>
      <c r="G35" s="21" t="s">
        <v>51</v>
      </c>
      <c r="H35" s="21"/>
      <c r="I35" s="24">
        <v>35.9</v>
      </c>
      <c r="J35" s="24" t="s">
        <v>32</v>
      </c>
      <c r="K35" s="21"/>
      <c r="L35" s="21" t="s">
        <v>93</v>
      </c>
    </row>
    <row r="36" spans="2:12" s="2" customFormat="1" ht="115.5" customHeight="1">
      <c r="B36" s="26" t="s">
        <v>37</v>
      </c>
      <c r="C36" s="27" t="s">
        <v>12</v>
      </c>
      <c r="D36" s="24">
        <v>1</v>
      </c>
      <c r="E36" s="24">
        <v>27.2</v>
      </c>
      <c r="F36" s="25"/>
      <c r="G36" s="21" t="s">
        <v>94</v>
      </c>
      <c r="H36" s="25"/>
      <c r="I36" s="24">
        <v>4.0999999999999996</v>
      </c>
      <c r="J36" s="24">
        <v>12.5</v>
      </c>
      <c r="K36" s="25"/>
      <c r="L36" s="21" t="s">
        <v>95</v>
      </c>
    </row>
    <row r="37" spans="2:12" s="2" customFormat="1" ht="90.75" customHeight="1">
      <c r="B37" s="26" t="s">
        <v>38</v>
      </c>
      <c r="C37" s="27" t="s">
        <v>12</v>
      </c>
      <c r="D37" s="24">
        <v>-6.3</v>
      </c>
      <c r="E37" s="24">
        <v>-70.7</v>
      </c>
      <c r="F37" s="25"/>
      <c r="G37" s="21" t="s">
        <v>96</v>
      </c>
      <c r="H37" s="25"/>
      <c r="I37" s="24">
        <v>-8.3000000000000007</v>
      </c>
      <c r="J37" s="24" t="s">
        <v>32</v>
      </c>
      <c r="K37" s="21"/>
      <c r="L37" s="21" t="s">
        <v>97</v>
      </c>
    </row>
    <row r="38" spans="2:12" s="23" customFormat="1" ht="52.5" customHeight="1">
      <c r="B38" s="34" t="s">
        <v>39</v>
      </c>
      <c r="C38" s="34"/>
      <c r="D38" s="34"/>
      <c r="E38" s="34"/>
      <c r="F38" s="34"/>
      <c r="G38" s="34"/>
      <c r="H38" s="34"/>
      <c r="I38" s="34"/>
      <c r="J38" s="34"/>
      <c r="K38" s="34"/>
      <c r="L38" s="34"/>
    </row>
    <row r="39" spans="2:12" s="23" customFormat="1" ht="3.75" customHeight="1">
      <c r="B39" s="28"/>
      <c r="C39" s="28"/>
      <c r="D39" s="28"/>
      <c r="E39" s="28"/>
      <c r="F39" s="28"/>
      <c r="G39" s="28"/>
      <c r="H39" s="28"/>
      <c r="I39" s="28"/>
      <c r="J39" s="28"/>
      <c r="K39" s="28"/>
      <c r="L39" s="28"/>
    </row>
    <row r="40" spans="2:12" s="23" customFormat="1" ht="88.5" customHeight="1">
      <c r="B40" s="18" t="s">
        <v>40</v>
      </c>
      <c r="C40" s="19" t="s">
        <v>41</v>
      </c>
      <c r="D40" s="24">
        <v>1.8</v>
      </c>
      <c r="E40" s="24">
        <v>0.8</v>
      </c>
      <c r="F40" s="21"/>
      <c r="G40" s="21" t="s">
        <v>99</v>
      </c>
      <c r="H40" s="25"/>
      <c r="I40" s="24">
        <v>-16.100000000000001</v>
      </c>
      <c r="J40" s="24">
        <v>-0.9</v>
      </c>
      <c r="K40" s="25"/>
      <c r="L40" s="21" t="s">
        <v>98</v>
      </c>
    </row>
    <row r="41" spans="2:12" ht="67.5" customHeight="1">
      <c r="B41" s="18" t="s">
        <v>15</v>
      </c>
      <c r="C41" s="19" t="s">
        <v>41</v>
      </c>
      <c r="D41" s="24">
        <v>4.5</v>
      </c>
      <c r="E41" s="24">
        <v>5.7</v>
      </c>
      <c r="F41" s="21"/>
      <c r="G41" s="21" t="s">
        <v>100</v>
      </c>
      <c r="H41" s="25"/>
      <c r="I41" s="24">
        <v>66.900000000000006</v>
      </c>
      <c r="J41" s="24">
        <v>10.4</v>
      </c>
      <c r="K41" s="25"/>
      <c r="L41" s="21" t="s">
        <v>101</v>
      </c>
    </row>
    <row r="42" spans="2:12" ht="69" customHeight="1">
      <c r="B42" s="18" t="s">
        <v>16</v>
      </c>
      <c r="C42" s="19" t="s">
        <v>41</v>
      </c>
      <c r="D42" s="24">
        <v>-7.9</v>
      </c>
      <c r="E42" s="24">
        <v>-41.9</v>
      </c>
      <c r="F42" s="25"/>
      <c r="G42" s="21" t="s">
        <v>103</v>
      </c>
      <c r="H42" s="25"/>
      <c r="I42" s="24">
        <v>-53.2</v>
      </c>
      <c r="J42" s="24">
        <v>-30.8</v>
      </c>
      <c r="K42" s="25"/>
      <c r="L42" s="21" t="s">
        <v>102</v>
      </c>
    </row>
    <row r="43" spans="2:12" ht="75" customHeight="1">
      <c r="B43" s="18" t="s">
        <v>17</v>
      </c>
      <c r="C43" s="19" t="s">
        <v>41</v>
      </c>
      <c r="D43" s="24">
        <v>0.4</v>
      </c>
      <c r="E43" s="24">
        <v>3.5</v>
      </c>
      <c r="F43" s="25"/>
      <c r="G43" s="21" t="s">
        <v>43</v>
      </c>
      <c r="H43" s="25"/>
      <c r="I43" s="24">
        <v>8.1999999999999993</v>
      </c>
      <c r="J43" s="24">
        <v>10.8</v>
      </c>
      <c r="K43" s="25"/>
      <c r="L43" s="21" t="s">
        <v>104</v>
      </c>
    </row>
    <row r="44" spans="2:12" ht="42" customHeight="1">
      <c r="B44" s="18" t="s">
        <v>42</v>
      </c>
      <c r="C44" s="19" t="s">
        <v>41</v>
      </c>
      <c r="D44" s="24">
        <v>-0.1</v>
      </c>
      <c r="E44" s="24">
        <v>-4.3</v>
      </c>
      <c r="F44" s="21"/>
      <c r="G44" s="21" t="s">
        <v>43</v>
      </c>
      <c r="H44" s="25"/>
      <c r="I44" s="24">
        <v>-0.5</v>
      </c>
      <c r="J44" s="24">
        <v>-3.7</v>
      </c>
      <c r="K44" s="25"/>
      <c r="L44" s="21" t="s">
        <v>105</v>
      </c>
    </row>
    <row r="45" spans="2:12" ht="56.25" customHeight="1">
      <c r="B45" s="18" t="s">
        <v>19</v>
      </c>
      <c r="C45" s="19" t="s">
        <v>41</v>
      </c>
      <c r="D45" s="24">
        <v>1.9</v>
      </c>
      <c r="E45" s="24">
        <v>15</v>
      </c>
      <c r="F45" s="21"/>
      <c r="G45" s="21" t="s">
        <v>106</v>
      </c>
      <c r="H45" s="25"/>
      <c r="I45" s="24">
        <v>16</v>
      </c>
      <c r="J45" s="24">
        <v>17</v>
      </c>
      <c r="K45" s="25"/>
      <c r="L45" s="21" t="s">
        <v>107</v>
      </c>
    </row>
    <row r="46" spans="2:12" ht="66.75" customHeight="1">
      <c r="B46" s="18" t="s">
        <v>20</v>
      </c>
      <c r="C46" s="19" t="s">
        <v>41</v>
      </c>
      <c r="D46" s="24">
        <v>1.6</v>
      </c>
      <c r="E46" s="24">
        <v>6</v>
      </c>
      <c r="F46" s="25"/>
      <c r="G46" s="21" t="s">
        <v>108</v>
      </c>
      <c r="H46" s="21"/>
      <c r="I46" s="24">
        <v>3.1</v>
      </c>
      <c r="J46" s="24">
        <v>1.4</v>
      </c>
      <c r="K46" s="25"/>
      <c r="L46" s="21" t="s">
        <v>109</v>
      </c>
    </row>
    <row r="47" spans="2:12" ht="70.5" customHeight="1">
      <c r="B47" s="18" t="s">
        <v>21</v>
      </c>
      <c r="C47" s="19" t="s">
        <v>41</v>
      </c>
      <c r="D47" s="24">
        <v>-3.4</v>
      </c>
      <c r="E47" s="24">
        <v>-7.8</v>
      </c>
      <c r="F47" s="21"/>
      <c r="G47" s="21" t="s">
        <v>111</v>
      </c>
      <c r="H47" s="25"/>
      <c r="I47" s="24">
        <v>-24.4</v>
      </c>
      <c r="J47" s="24">
        <v>-6.5</v>
      </c>
      <c r="K47" s="25"/>
      <c r="L47" s="21" t="s">
        <v>110</v>
      </c>
    </row>
    <row r="48" spans="2:12" ht="34.5" customHeight="1">
      <c r="B48" s="18" t="s">
        <v>22</v>
      </c>
      <c r="C48" s="19" t="s">
        <v>41</v>
      </c>
      <c r="D48" s="24">
        <v>0</v>
      </c>
      <c r="E48" s="30">
        <v>-42.7</v>
      </c>
      <c r="F48" s="21"/>
      <c r="G48" s="21" t="s">
        <v>43</v>
      </c>
      <c r="H48" s="21"/>
      <c r="I48" s="24">
        <v>-0.2</v>
      </c>
      <c r="J48" s="24">
        <v>-28.2</v>
      </c>
      <c r="K48" s="21"/>
      <c r="L48" s="21" t="s">
        <v>43</v>
      </c>
    </row>
    <row r="49" spans="2:12" s="29" customFormat="1" ht="37.5" customHeight="1">
      <c r="B49" s="18" t="s">
        <v>23</v>
      </c>
      <c r="C49" s="19" t="s">
        <v>41</v>
      </c>
      <c r="D49" s="24">
        <v>0</v>
      </c>
      <c r="E49" s="24">
        <v>95</v>
      </c>
      <c r="F49" s="21"/>
      <c r="G49" s="21" t="s">
        <v>43</v>
      </c>
      <c r="H49" s="25"/>
      <c r="I49" s="24">
        <v>0.1</v>
      </c>
      <c r="J49" s="24">
        <v>58</v>
      </c>
      <c r="K49" s="21"/>
      <c r="L49" s="21" t="s">
        <v>43</v>
      </c>
    </row>
    <row r="50" spans="2:12" ht="40.5" customHeight="1">
      <c r="B50" s="18" t="s">
        <v>24</v>
      </c>
      <c r="C50" s="19" t="s">
        <v>41</v>
      </c>
      <c r="D50" s="24">
        <v>-0.1</v>
      </c>
      <c r="E50" s="24">
        <v>-6.1</v>
      </c>
      <c r="F50" s="21"/>
      <c r="G50" s="21" t="s">
        <v>43</v>
      </c>
      <c r="H50" s="25"/>
      <c r="I50" s="24">
        <v>0.3</v>
      </c>
      <c r="J50" s="24">
        <v>3</v>
      </c>
      <c r="K50" s="21"/>
      <c r="L50" s="21" t="s">
        <v>43</v>
      </c>
    </row>
    <row r="51" spans="2:12" s="23" customFormat="1" ht="39" customHeight="1">
      <c r="B51" s="18" t="s">
        <v>25</v>
      </c>
      <c r="C51" s="19" t="s">
        <v>41</v>
      </c>
      <c r="D51" s="24">
        <v>0</v>
      </c>
      <c r="E51" s="24" t="s">
        <v>44</v>
      </c>
      <c r="F51" s="21"/>
      <c r="G51" s="21" t="s">
        <v>45</v>
      </c>
      <c r="H51" s="21"/>
      <c r="I51" s="24">
        <v>0</v>
      </c>
      <c r="J51" s="24" t="s">
        <v>44</v>
      </c>
      <c r="K51" s="21"/>
      <c r="L51" s="21" t="s">
        <v>45</v>
      </c>
    </row>
    <row r="52" spans="2:12" ht="42" customHeight="1">
      <c r="B52" s="18" t="s">
        <v>26</v>
      </c>
      <c r="C52" s="19" t="s">
        <v>41</v>
      </c>
      <c r="D52" s="24">
        <v>0</v>
      </c>
      <c r="E52" s="24" t="s">
        <v>44</v>
      </c>
      <c r="F52" s="21"/>
      <c r="G52" s="21" t="s">
        <v>45</v>
      </c>
      <c r="H52" s="21"/>
      <c r="I52" s="24">
        <v>0</v>
      </c>
      <c r="J52" s="24" t="s">
        <v>44</v>
      </c>
      <c r="K52" s="21"/>
      <c r="L52" s="21" t="s">
        <v>45</v>
      </c>
    </row>
    <row r="53" spans="2:12" ht="69.75" customHeight="1">
      <c r="B53" s="18" t="s">
        <v>27</v>
      </c>
      <c r="C53" s="19" t="s">
        <v>41</v>
      </c>
      <c r="D53" s="24">
        <v>-5.9</v>
      </c>
      <c r="E53" s="24">
        <v>-83</v>
      </c>
      <c r="F53" s="21"/>
      <c r="G53" s="21" t="s">
        <v>112</v>
      </c>
      <c r="H53" s="21"/>
      <c r="I53" s="24">
        <v>-12.9</v>
      </c>
      <c r="J53" s="24">
        <v>-20.2</v>
      </c>
      <c r="K53" s="21"/>
      <c r="L53" s="21" t="s">
        <v>113</v>
      </c>
    </row>
    <row r="54" spans="2:12" ht="75" customHeight="1">
      <c r="B54" s="18" t="s">
        <v>28</v>
      </c>
      <c r="C54" s="19" t="s">
        <v>41</v>
      </c>
      <c r="D54" s="24">
        <v>13.9</v>
      </c>
      <c r="E54" s="24">
        <v>79.7</v>
      </c>
      <c r="F54" s="25"/>
      <c r="G54" s="21" t="s">
        <v>114</v>
      </c>
      <c r="H54" s="25"/>
      <c r="I54" s="24">
        <v>26.9</v>
      </c>
      <c r="J54" s="24">
        <v>24.9</v>
      </c>
      <c r="K54" s="25"/>
      <c r="L54" s="21" t="s">
        <v>115</v>
      </c>
    </row>
    <row r="55" spans="2:12" ht="65.25" customHeight="1">
      <c r="B55" s="18" t="s">
        <v>29</v>
      </c>
      <c r="C55" s="19" t="s">
        <v>41</v>
      </c>
      <c r="D55" s="24">
        <v>-10.9</v>
      </c>
      <c r="E55" s="24" t="s">
        <v>32</v>
      </c>
      <c r="F55" s="25"/>
      <c r="G55" s="21" t="s">
        <v>116</v>
      </c>
      <c r="H55" s="25"/>
      <c r="I55" s="24">
        <v>-21.9</v>
      </c>
      <c r="J55" s="24">
        <v>-26</v>
      </c>
      <c r="K55" s="21"/>
      <c r="L55" s="21" t="s">
        <v>117</v>
      </c>
    </row>
    <row r="56" spans="2:12" s="23" customFormat="1" ht="57" customHeight="1">
      <c r="B56" s="18" t="s">
        <v>30</v>
      </c>
      <c r="C56" s="19" t="s">
        <v>41</v>
      </c>
      <c r="D56" s="24">
        <v>4.2</v>
      </c>
      <c r="E56" s="24" t="s">
        <v>32</v>
      </c>
      <c r="F56" s="21"/>
      <c r="G56" s="21" t="s">
        <v>118</v>
      </c>
      <c r="H56" s="25"/>
      <c r="I56" s="24">
        <v>7</v>
      </c>
      <c r="J56" s="24" t="s">
        <v>32</v>
      </c>
      <c r="K56" s="21"/>
      <c r="L56" s="21" t="s">
        <v>119</v>
      </c>
    </row>
    <row r="57" spans="2:12" s="29" customFormat="1" ht="15" customHeight="1">
      <c r="B57" s="31"/>
      <c r="C57" s="31"/>
      <c r="D57" s="31"/>
      <c r="E57" s="31"/>
      <c r="F57" s="31"/>
      <c r="G57" s="31"/>
      <c r="H57" s="31"/>
      <c r="I57" s="31"/>
      <c r="J57" s="31"/>
      <c r="K57" s="31"/>
      <c r="L57" s="31"/>
    </row>
    <row r="58" spans="2:12" s="3" customFormat="1" ht="15.75" hidden="1" customHeight="1">
      <c r="B58" s="7" t="s">
        <v>46</v>
      </c>
      <c r="C58" s="8"/>
      <c r="D58" s="9"/>
      <c r="E58" s="9"/>
      <c r="F58" s="10"/>
      <c r="G58" s="7"/>
      <c r="H58" s="11"/>
      <c r="I58" s="9"/>
      <c r="J58" s="9"/>
      <c r="K58" s="11"/>
      <c r="L58" s="7"/>
    </row>
    <row r="59" spans="2:12" ht="165.75" customHeight="1">
      <c r="B59" s="18" t="s">
        <v>47</v>
      </c>
      <c r="C59" s="19" t="s">
        <v>12</v>
      </c>
      <c r="D59" s="15">
        <v>13.9</v>
      </c>
      <c r="E59" s="15">
        <v>1.5</v>
      </c>
      <c r="F59" s="16"/>
      <c r="G59" s="17" t="s">
        <v>126</v>
      </c>
      <c r="H59" s="2"/>
      <c r="I59" s="15">
        <v>233.9</v>
      </c>
      <c r="J59" s="15">
        <v>3.3</v>
      </c>
      <c r="K59" s="2"/>
      <c r="L59" s="17" t="s">
        <v>127</v>
      </c>
    </row>
    <row r="60" spans="2:12" ht="105.75" customHeight="1">
      <c r="B60" s="18" t="s">
        <v>48</v>
      </c>
      <c r="C60" s="19" t="s">
        <v>12</v>
      </c>
      <c r="D60" s="32">
        <v>4.5</v>
      </c>
      <c r="E60" s="32">
        <v>1.8</v>
      </c>
      <c r="F60" s="16"/>
      <c r="G60" s="33" t="s">
        <v>120</v>
      </c>
      <c r="H60" s="2"/>
      <c r="I60" s="32">
        <v>55.6</v>
      </c>
      <c r="J60" s="32">
        <v>3</v>
      </c>
      <c r="K60" s="16"/>
      <c r="L60" s="33" t="s">
        <v>121</v>
      </c>
    </row>
    <row r="61" spans="2:12" ht="20.25">
      <c r="L61" s="14"/>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1595D-968B-416F-A900-2A51C048D560}">
  <ds:schemaRefs>
    <ds:schemaRef ds:uri="http://schemas.microsoft.com/sharepoint/v3/contenttype/forms"/>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2025-10-24T05:59:56Z</cp:lastPrinted>
  <dcterms:created xsi:type="dcterms:W3CDTF">2010-11-10T18:39:35Z</dcterms:created>
  <dcterms:modified xsi:type="dcterms:W3CDTF">2025-10-24T06:02:23Z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