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S:\BGT_Shared\2021\2021 AAG Monthly Reports\Consolidated\05-2021\MTA Consolidated Reports\Excel &amp; PowerPoint\Files for Ann and Josh\"/>
    </mc:Choice>
  </mc:AlternateContent>
  <xr:revisionPtr revIDLastSave="0" documentId="13_ncr:1_{4E6D30EC-485E-4073-B56E-9687DB819886}" xr6:coauthVersionLast="45" xr6:coauthVersionMax="45" xr10:uidLastSave="{00000000-0000-0000-0000-000000000000}"/>
  <bookViews>
    <workbookView xWindow="3405" yWindow="495" windowWidth="20520" windowHeight="1483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<sst xmlns="http://schemas.openxmlformats.org/spreadsheetml/2006/main" count="207" uniqueCount="123">
  <si>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</si>
  <si>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</si>
  <si>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</si>
  <si>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</si>
  <si>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</si>
  <si>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</si>
  <si>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</si>
  <si>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</si>
  <si>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</si>
  <si>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</si>
  <si>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</si>
  <si>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</si>
  <si>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</si>
  <si>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</si>
  <si>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</si>
  <si>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</si>
  <si>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</si>
  <si>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</si>
  <si>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</si>
  <si>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</si>
  <si>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</si>
  <si>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</si>
  <si>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</si>
  <si>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</si>
  <si>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</si>
  <si>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</si>
  <si>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</si>
  <si>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</si>
  <si>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</si>
  <si>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</si>
  <si>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</si>
  <si>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</si>
  <si>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</si>
  <si>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</si>
  <si>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</si>
  <si>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</si>
  <si>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</si>
  <si>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</si>
  <si>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</si>
  <si>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</si>
  <si>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</si>
  <si>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</si>
  <si>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</si>
  <si>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OPEB Liability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</si>
  <si>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</si>
  <si>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</si>
  <si>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</si>
  <si>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 xml:space="preserve">The GASB adjustment reflects the value associated with the unfunded accrued liability for post-employment health benefits. </t>
  </si>
  <si>
    <t>CONSOLIDATED ACCRUAL STATEMENT OF OPERATIONS BY CATEGORY</t>
  </si>
  <si>
    <t>EXPLANATION OF VARIANCES BETWEEN ADOPTED BUDGET AND ACTUAL - ACCRUAL BASIS</t>
  </si>
  <si>
    <t>-</t>
  </si>
  <si>
    <t xml:space="preserve">Lower expenses reflect fewer trips and the timing of support costs. </t>
  </si>
  <si>
    <t>Lower expenses reflect fewer trips and the timing of support costs.</t>
  </si>
  <si>
    <t>Reflects the impact of a Generally Accepted Accounting Principles (GAAP) change in OPEB liability (GASB 75). MTA Bus was favorable by $5.8M.</t>
  </si>
  <si>
    <t xml:space="preserve">Agency variances were minor. </t>
  </si>
  <si>
    <t>MAY</t>
  </si>
  <si>
    <t xml:space="preserve">Vacancies contributed to the favorable outcomes of $4.7M at the LIRR, $2.4M at MTA HQ, and $0.8M at B&amp;T.  Other agency variances were minor. </t>
  </si>
  <si>
    <t xml:space="preserve">The LIRR was $1.9M favorable due to lower programmatic/routine maintenance, vacancy/absentee coverage, and scheduled/unscheduled service. At MNR, the $1.1M favorable outcome was due to lower scheduled service in train &amp; engine crew overtime resulting from continued use of reduced schedules as well as increased employee availability. MTA Bus was $1.0M favorable due to lower unscheduled service resulting from less traffic and service and lower COVID-related cleaning and programmatic maintenance. The underruns at B&amp;T of $0.6M were primarily due to continued scheduling, deployment, and managerial efficiencies, as well as the deferral of non-critical maintenance work.  Overruns partially offset favorable results of ($4.1M) at NYCT, resulting from higher supervisory overtime requirements and employee availability shortfalls, and overtime savings not fully achieved. (See overtime variance analysis charts for more details.) </t>
  </si>
  <si>
    <t>The unfavorable outcome of ($28.1M) at NYCT was primarily driven by higher vacancy coverage requirements and snowstorm response earlier in the year. However, this was partially offset by overall savings resulting from lower OT needs for programmatic/routine maintenance, revised scheduled service needs, and lower safety-related coverage.  Costs at MTA Bus were lower by $6.6M due to the factors highlighted for the month, and expenses at the LIRR were favorable by $4.9M, due to lower programmatic/routine maintenance and scheduled/unscheduled service. Underruns at MNR of $3.9M reflected revised schedules, improved Transportation availability, and lower vacancy coverage in Maintenance of Equipment and Customer Service.  At MTA HQ, lower expenses of $2.2M were due to reduced coverage needs by the MTAPD, and lower costs at B&amp;T of $1.6M continue as noted for the month.  (See overtime variance analysis charts for more detail.)</t>
  </si>
  <si>
    <t>Drivers of the YTD unfavorable outcomes continue as reported for the month, but with unfavorable variances of ($26.1) at NYCT, ($6.3M) at MNR, ($2.9M) at MTA HQ, ($2.6M) at B&amp;T, and ($0.8M) at MTAC&amp;D, partially offset by a favorable outcome of $10.1M at the LIRR and $0.5M at MTA Bus, both due to timing.</t>
  </si>
  <si>
    <t xml:space="preserve">Lower consumption and lower rates contributed to the favorable outcome of $1.9M at NYCT, partially offset by an unfavorable result of ($0.5M) at the LIRR, primarily due to the reversal of a prior period credit and higher rates. </t>
  </si>
  <si>
    <t>The favorable outcome continues as noted for the month, but with a favorable variance of $20.0M at NYCT. Other favorable results included $3.5M at the LIRR due to lower usage, and $0.5M at MTA HQ, due to the timing of the MTA PD Metropolitan Regional Radio System project and BSC expenses. Other Agency variances were minor.</t>
  </si>
  <si>
    <t>The favorable outcome of $9.3M at NYCT was mainly due to lower COVID-19 cleaning costs and the timing of expenses for non-vehicle materials.  Favorable results at the LIRR of $6.8M were primarily due to the timing of fleet modifications and Reliability Centered Maintenance (RCM) activity, right-of-way material, and lower miscellaneous inventory adjustments and COVID-19 cleaning costs.  The favorable timing of rolling stock maintenance events, rolling stock material usage, and infrastructure repairs were primarily responsible for the favorable outcome of $2.1M at MNR. At MTA Bus, the favorable $2.0M variance was due to lower general maintenance material requirements due to pandemic-related service reductions and the timing of radio equipment maintenance/repairs and COVID-19 cleaning expenses.</t>
  </si>
  <si>
    <t xml:space="preserve">Unfavorable variances: ($15.3M) at NYCT, ($5.4M) at MNR, ($5.3M) MTAC&amp;D, and ($0.5M) at SIR.  Favorable variances: $6.0M at the LIRR and $2.1M at MTA HQ. </t>
  </si>
  <si>
    <t xml:space="preserve">Unfavorable variances: ($82.7M) at NYCT, ($61.9M) at MNR, ($31.7M) at MTAC&amp;D, ($2.6M) at MTA HQ, and ($2.3M) at SIR. Favorable variances: $14.3M at the LIRR and $0.9M at B&amp;T. </t>
  </si>
  <si>
    <t xml:space="preserve">Favorable variances: $7.0M at NYCT, $0.9M at MNR, and $0.6M at MTAC&amp;D. Unfavorable variance: ($0.9M) at the LIRR. Other Agency variances are minor. </t>
  </si>
  <si>
    <t xml:space="preserve">Favorable variances: $36.0M at NYCT, $4.3M at MTAC&amp;D, $3.6M at MNR, $1.4M at SIR, and $0.7M at MTA HQ. Unfavorable variances: ($2.9M) at the LIRR and ($0.6M) SIR. </t>
  </si>
  <si>
    <t>Favorable variances: $2.0M at NYCT and $0.9M at the LIRR. Unfavorable variance ($0.6M) at B&amp;T. Other Agency variances are minor. (See overtime variance analysis charts for more detail)</t>
  </si>
  <si>
    <t>Favorable variances: $26.1M at NYCT, $5.8M at MNR, $2.9M at MTA HQ, and $2.6M at B&amp;T. Unfavorable variances: ($10.1M) at the LIRR and ($0.7M) at MTA Bus.</t>
  </si>
  <si>
    <t xml:space="preserve">Unfavorable variance: ($3.3M) at the LIRR.  Favorable variance: $2.3M at MNR. </t>
  </si>
  <si>
    <t xml:space="preserve">Favorable variances: $41.6M at MNR and $3.1M at NYCT. Unfavorable variance: ($4.2M) at the LIRR. </t>
  </si>
  <si>
    <t xml:space="preserve">The LIRR was ($1.0M) unfavorable due to an over-estimated allocation to the reimbursable budget. MNR was ($0.6M) unfavorable primarily due to a catch-up adjustment for higher-than-budgeted pension rates. Partially offsetting these results were favorable variances of $1.0M at MTA HQ due to the impact of hiring restrictions and timing, and $0.6M at B&amp;T primarily due to lower than allocated capital reimbursement offsets. </t>
  </si>
  <si>
    <t>Timing was largely responsible for the favorable variances of $2.0M at FMTAC and $1.8M at MTA Bus. Other Agency variances were minor.</t>
  </si>
  <si>
    <t>The drivers of the YTD variances for FMTAC and MTA Bus are mainly the same as those noted for the month, however, YTD favorable variances are $10.2M and $8.8M, respectively. The LIRR was $1.0M favorable primarily due to a decrease in corporate reserves, and MTA HQ was $0.5M favorable due to a lower level of claims expense. Other Agency variances were minor.</t>
  </si>
  <si>
    <t>The drivers of the YTD variances for MTA Bus, the LIRR, MNR, MTA HQ and MTAC&amp;D are mainly the same as those noted for the month, however, YTD favorable variances are $9.3M, $8.0M, $7.0M, $6.6M and $0.7M, respectively. B&amp;T was $5.4M favorable mainly due to timing for E-ZPass customer service center costs, E-ZPass tags, real estate rental services, and security and surveillance. Partially offsetting these results was an unfavorable variance of ($25.0M) at NYCT largely due to the unfavorable timing of expenses and higher COVID vendor costs.</t>
  </si>
  <si>
    <r>
      <t>The overall favorable outcome was mainly attributable to timing, reflecting lower costs of $10.8M at MTA HQ mainly due to the timing of professional services related to consolidated EAM activities, cybersecurity, IT hardware, software, and maintenance, staffing of the COVID-19 hotline, data center expenses, and recoveries from Agencies;</t>
    </r>
    <r>
      <rPr>
        <u/>
        <sz val="12"/>
        <color rgb="FFFF0000"/>
        <rFont val="Arial"/>
        <family val="2"/>
      </rPr>
      <t xml:space="preserve"> </t>
    </r>
    <r>
      <rPr>
        <sz val="12"/>
        <rFont val="Arial"/>
        <family val="2"/>
      </rPr>
      <t>$1.6M at MTAC&amp;D due to the timing of recoveries from Agencies; $1.3M at B&amp;T for outside service, planning studies, advertising and marketing, and bond issuance costs; $1.2M at NYCT due to a real estate true-up adjustment; $1.0M at MTA Bus due to interagency charges, bus technology and service contracts; and $0.8M at MNR due to lower consulting and engineering services. These results were partially offset by and unfavorable variance of ($4.7M) at the LIRR primarily due to the timing of a multi-year fiber optic network contract renewal and prior-year MTA chargebacks.</t>
    </r>
  </si>
  <si>
    <t xml:space="preserve">MNR had a favorable variance of $1.6M, partially offset by an unfavorable variance of ($0.7M) at the LIRR. </t>
  </si>
  <si>
    <t xml:space="preserve">Favorable variance: $1.0M at the LIRR. Unfavorable variance: ($1.2M) at NYCT. Other Agency variances were minor.
</t>
  </si>
  <si>
    <t xml:space="preserve">Favorable variances: $4.9M at the LIRR, $1.1M at MTAC&amp;D, and $0.7M at MNR. Unfavorable variances: ($1.4M) at B&amp;T and ($1.1M) at NYCT. Other Agency variances were minor.
</t>
  </si>
  <si>
    <t xml:space="preserve">Unfavorable variances: ($1.7M) at MNR, ($0.9M) at NYCT, and ($0.7M) at the LIRR. Favorable variance: $0.5M at MTAC&amp;D.
</t>
  </si>
  <si>
    <t xml:space="preserve">Unfavorable variances: ($7.7M) at NYCT and ($1.1M) at the LIRR. Favorable variance: $5.3M at MTAC&amp;D. Other Agency variances were minor.
</t>
  </si>
  <si>
    <t xml:space="preserve">Favorable variances: $3.6M at MTAC&amp;D, $1.3M at MNR, and $0.7M at NYCT. Unfavorable variance: ($0.6M) at the MTA HQ. </t>
  </si>
  <si>
    <t xml:space="preserve">Favorable variances: $19.2M at MTAC&amp;D, $7.5M at MNR, and $0.8M at NYCT. Unfavorable variance: ($2.1M) at the LIRR. Other Agency variances were minor.
</t>
  </si>
  <si>
    <t xml:space="preserve">Passenger revenue was higher at NYCT, MTA Bus, the LIRR, and MNR by $84.2M, $5.7M, $5.2M, and $3.3M, respectively, mainly due to higher ridership. </t>
  </si>
  <si>
    <t>The factors highlighted for the month continue, but with favorable variances of $384.9M at NYCT, $30.3M at MTA Bus, $20.7M at the LIRR, and $6.9M at MNR.</t>
  </si>
  <si>
    <t>NYCT was favorable by $10.8M due to lower prescription drug and insurance carrier rates and timing. The LIRR, MTA HQ, and B&amp;T were favorable by $1.5M, $1.2M, and $0.8M, respectively, due to vacancies. MTA Bus was favorable by $0.5M due to lower medical and hospitalization expenses. Partially offsetting these results was an unfavorable variance of ($0.6M) at MNR, mainly due to a year-to-date catch-up adjustment for higher than budgeted expenses.</t>
  </si>
  <si>
    <t>Factors highlighted for the month continue at NYCT, the LIRR, MTA HQ, B&amp;T, and MTA Bus with favorable results of $59.6M, $7.1M, $6.2M, $3.9M, and $0.5M, respectively. In addition, SIR was favorable by $1.2M due to prescription drug contract rebates and vacancies. Partially offsetting these results was an unfavorable variance of ($2.8M) at MNR due to higher rates.</t>
  </si>
  <si>
    <t>NYCT was favorable by $26.1M due to lower prescription drug and insurance carrier rates and timing. In addition, the LIRR was favorable by $1.5M due to fewer retirees and lower rates.</t>
  </si>
  <si>
    <t>Factors highlighted for the month continue at NYCT and the LIRR with favorable results of $63.8M and $6.9M, respectively. These results were partially offset by unfavorable variances of ($1.9M) at MNR due to a higher number of retirees and ($0.5M) at MTA Bus.</t>
  </si>
  <si>
    <t>Factors highlighted for the month continue at the NYCT, LIRR, and MTA Bus with favorable results of $20.0M, $5.7M, and $3.7M, respectively. In addition, MTA HQ and B&amp;T were favorable by $2.8M and $1.1M, respectively, due to vacancies</t>
  </si>
  <si>
    <t>NYCT was favorable by $1.0M due to timing, and the LIRR was $0.6M favorable due to lower liability insurance. Partially offsetting these results was an unfavorable variance of ($0.7M) at B&amp;T, mostly due to timing.</t>
  </si>
  <si>
    <t xml:space="preserve">FMTAC was unfavorable by ($9.9M) due to timing. This result was partially offset by favorable variances of $3.7M and $0.8M at NYCT, and MTA Bus, respectively, due to timing, $2.3M at the LIRR due to lower liability insurance, and $1.3M at MNR due to lower premiums.   </t>
  </si>
  <si>
    <t>MTA HQ was unfavorable by ($8.9M) mainly due to timing. Higher card fees were mainly responsible for the unfavorable variance of ($1.0M) at NYCT. In addition, FMTAC was unfavorable by ($0.5M) due to higher incurred general &amp; administrative, commissions, and safety loss control expenses. Partially offsetting these results were favorable variances of $0.6M at B&amp;T mainly due to timing, and $0.5M at the LIRR mostly due to lower credit/debit card fees, the timing of miscellaneous expenses, and lower travel expenses.</t>
  </si>
  <si>
    <t xml:space="preserve">The LIRR was favorable by $4.3M mainly due to the reduction of bad debt, lower credit/debit card fees, the timing of miscellaneous expenses, and higher restitution of property damages. Timing was responsible for the favorable variance of $2.2M at B&amp;T. MTA Bus was $0.9M favorable due to lower print and stationery supplies and the timing of Automatic Fare Collection (AFC) fees, Mobility taxes, and other miscellaneous expenses. Partially offsetting these results were unfavorable variances of ($3.0M) at MTAHQ, ($1.6M) at NYCT, and ($0.5M) at FMTAC due to factors highlighted for the month, and ($1.1M) at MNR mostly due to higher subsidy payments for West-of-Hudson service and lower Amtrak recoveries.    </t>
  </si>
  <si>
    <t>Timing differences in project completions and assets reaching beneficial use resulted in unfavorable variances of ($5.4M) at MNR, ($3.6M) at the LIRR and ($1.5M) at B&amp;T, and favorable variances of $2.4M at MTA HQ, $1.5M at NYCT, and $0.5M at MTA Bus.</t>
  </si>
  <si>
    <t>Timing differences in project completions and assets reaching beneficial use resulted in unfavorable variances of ($37.2M) at NYCT, ($14.9M) at MNR, ($11.5M) at the LIRR and ($8.8M) at B&amp;T, and favorable variances of $11.8M at MTA HQ, and $2.3M at MTA Bus.</t>
  </si>
  <si>
    <t>Reflects the impact of a Generally Accepted Accounting Principles (GAAP) change in OPEB liability (GASB 75). MTA Bus and NYCT were favorable by $28.8M and $10.0M, respectively.</t>
  </si>
  <si>
    <t>Reflects Agencies' adjustments to account for net pension liability. NYCT, MTA Bus, and MNR were favorable by $19.3M, $18.1M, and $4.3M, respectively.</t>
  </si>
  <si>
    <t xml:space="preserve">Favorable variances: $1.6M at NYCT, $1.3M at MNR, $1.0M at MTA C&amp;D and $0.6M at MTA Bus. Unfavorable variances: ($1.1M) at B&amp;T and ($0.5M) at the LIRR.
</t>
  </si>
  <si>
    <t xml:space="preserve">Favorable variance: $1.2M at NYCT.
</t>
  </si>
  <si>
    <t>Favorable variance: $2.6M at NYCT. Other Agency variances were minor.</t>
  </si>
  <si>
    <t>Unfavorable variance: ($0.7M) at MNR. Favorable variance: $0.5M at the LIRR</t>
  </si>
  <si>
    <t>Unfavorable variance: ($1.4M) at NYCT. Other Agency variances were minor.</t>
  </si>
  <si>
    <t xml:space="preserve">YTD underruns primarily reflect unfavorable variances of ($25.3M) at FMTAC with drivers continuing as noted for the month,  ($15.2M) at MTA HQ reflects an accounting entry incorrectly booked to the agency in February that will be reversed later this year, ($9.1M) at NYCT due to underruns in Paratransit reimbursements and MetroCard surcharges, ($6.9M) at MNR mostly continues as reported for the month and also includes lower parking revenue, ($6.3M) at MTA Bus reflects the drivers for the month and includes lower advertising revenue, ($1.6M) at MTAC&amp;D due to the timing of rental payments as well as tenant revenue losses stemming from the pandemic, and ($0.7M) at SIR due to underruns in student fare reimbursements.  These unfavorable results were partly offset by a favorable outcome of $4.0M at B&amp;T reflecting a  continuation of the driver referenced for the month.  </t>
  </si>
  <si>
    <t xml:space="preserve">The favorable variance of $37.8M at NYCT reflects a retroactive adjustment of prior year expenses to the reimbursable (capital) budget, lower COVID cleaning costs, and the timing of expenses. Other favorable variances mostly continue as noted for the month, but with favorable outcomes of $21.5M at the LIRR (excluding the miscellaneous inventory adjustments), $8.4M at MTA Bus, and $1.6M at MNR (excluding infrastructure repairs.)  Partially offsetting these favorable outcomes were higher expenses of ($1.7M) at MTAC&amp;D for lighting and plumbing materials at 2 Broadway and ($0.8M) at B&amp;T due to timing and the net impact of various inventory adjustments resulting from first quarter true-ups. </t>
  </si>
  <si>
    <r>
      <t>The overall favorable outcome was mainly attributable to timing, resulting in lower costs of $1.8M at MTA Bus mainly due to facility maintenance, security, bus technology, farebox maintenance, Shop Program activities and COVID-related expenses; $1.5M at MTA HQ mainly due to the timing of maintenance and repairs (which includes Gowanus High Occupancy Vehicle (HOV)), real estate rentals, and janitorial services;</t>
    </r>
    <r>
      <rPr>
        <sz val="12"/>
        <color rgb="FFFF0000"/>
        <rFont val="Arial"/>
        <family val="2"/>
      </rPr>
      <t xml:space="preserve"> </t>
    </r>
    <r>
      <rPr>
        <sz val="12"/>
        <rFont val="Arial"/>
        <family val="2"/>
      </rPr>
      <t xml:space="preserve">$1.4M at the LIRR primarily due to the timing of elevator &amp; escalator, facility maintenance &amp; repair services, and lower real estate rental costs, $0.9M at MTAC&amp;D due to the timing of facility service invoices (security, janitorial and maintenance and repairs) at 2 Broadway and other locations; and $0.5M at MNR primarily due to the timing of locomotive overhauls and infrastructure/miscellaneous maintenance. These results were partially offset by unfavorable variances of ($2.4M) at B&amp;T primarily for major maintenance and painting and E-ZPass customer service center expenses; and ($1.9M) at NYCT largely due to timing and higher COVID vendor costs. 
</t>
    </r>
  </si>
  <si>
    <t xml:space="preserve">The drivers of the YTD variances for MTA HQ, MTA Bus, MTAC&amp;D, MNR and B&amp;T are mainly the same as those noted for the month, however, YTD favorable variances are $17.0M, $6.6M, $4.8M, $4.5M, and $4.1M, respectively. In addition, NYCT was $3.8M favorable due to favorable timing of bond services expenses, and SIR was $0.6M favorable due to the timing of COVID cleaning expenses. These results were partially offset by an unfavorable variance of ($1.5M) at the LIRR primarily due to the same factors noted for the month as well as higher legal fees.  </t>
  </si>
  <si>
    <t xml:space="preserve">Timing was largely responsible for the unfavorable variance of ($5.3M) at NYCT. The LIRR was ($4.4M) unfavorable due to an over-estimated allocation to the reimbursable budget. MNR was ($3.7M) unfavorable primarily due to higher rates and an increase in the provision for COVID-19 death benefits. Partially offsetting these results were favorable variances of $6.1M at MTA HQ mainly due to the impact of hiring restrictions and timing, $3.5M at B&amp;T primarily due to lower than allocated capital reimbursement offsets, and $1.5M at MTA Bus due to timing. </t>
  </si>
  <si>
    <t>NYCT was favorable by $27.4M mainly due to revised accrual for Worker's Compensation reserve. MTA Bus was $1.0M favorable due to the timing of interagency billing, and lower Worker's Compensation and unemployment insurance.  The LIRR was favorable by $0.8M due to lower Railroad Retirement Taxes.</t>
  </si>
  <si>
    <t xml:space="preserve">The unfavorable outcome primarily reflects lower project activity with variances of ($4.6M) at NYCT, ($1.9M) at MNR, and ($0.6M) at B&amp;T for timing. However, a favorable timing variance of $2.3M at the LIRR and higher project activity of $1.3M at MTA HQ, partially offset these outcomes. </t>
  </si>
  <si>
    <t>Favorable variances: $11.4M at NYCT, $2.7M at the LIRR, and $1.2M at MNR. Unfavorable variances: ($1.9M) at MTA HQ and ($0.6M.) (See overtime variance analysis charts for more detail.)</t>
  </si>
  <si>
    <t xml:space="preserve">Favorable variances: $12.7M at NYCT, $0.7M at SIR, and $0.6M at both MNR and MTA C&amp;D. Unfavorable variances: ($1.4M) at the LIRR and ($0.6M) at B&amp;T.
</t>
  </si>
  <si>
    <t>Favorable variances: $4.6M at NYCT, $1.8M at MNR, and $0.6M at B&amp;T. Unfavorable variance: ($2.3M) at the LIRR and ($1.3M) at MTA HQ.</t>
  </si>
  <si>
    <t xml:space="preserve">The favorable outcome primarily reflects the timing of Paratransit reimbursements and Transit Adjudication Bureau (TAB) revenues, $7.1M at NYCT, and the timing of income from E-ZPass administrative fees, $0.8M at B&amp;T.  Partially offsetting these results were unfavorable outcomes primarily reflecting lower GCT retail and advertising revenues ($1.4M) at MNR, a negative shift in the market value of the invested asset portfolio at FMTAC ($1.3M), lower student fare reimbursements, insurance recoveries, and other contract services ($1.2M) at MTA Bus, and the timing of other income and lower Transit Museum revenue at MTA HQ ($0.7M.) </t>
  </si>
  <si>
    <t>NYCT was favorable by $3.8M mainly due to lower consumption partially offset by higher prices. MTA Bus was $3.2M favorable primarily due to CNG retroactive billing adjustments, partially offset by higher prices.  Partially offsetting these results was an unfavorable variance of ($1.4M) at the LIRR primarily due to higher prices.</t>
  </si>
  <si>
    <t>The MTA-wide hiring freeze, while relaxed, continues to generate substantial vacancy savings at NYCT, the LIRR, MTA HQ, B&amp;T, and MTAC&amp;D–with variances of $39.1M, $22.0M, $17.2M, $3.6M, $0.8M and $0.5M, respectively. Partially offsetting these results were unfavorable outcomes of ($4.6M) at MTA Bus, reflecting the monthly drivers and higher vacation payments, cash payouts of sick and personal time, and lower attrition, and ($1.2M) at MNR reflecting the timing of retiree payouts.</t>
  </si>
  <si>
    <t>Reflects Agencies' adjustments to account for net pension liability. MTA Bus was favorable by $3.6M.</t>
  </si>
  <si>
    <t xml:space="preserve">Debt Service for the month of May was $144.80 million, which was $55.2 million or 27.6% favorable, due to a reversal of a prior period variance related to the pre-funding of interest to May, lower than budgeted debt service (resulting from refunding an RRIF loan), variable rates, and the timing of debt service deposits.   </t>
  </si>
  <si>
    <t>Year-to-Date Debt Service expenses were $1,166.10 million, which were $31.0 million or 2.6% favorable, due to lower than budgeted debt service (resulting from refunding an RRIF loan), variable rates, and the timing of debt service deposits.</t>
  </si>
  <si>
    <t>The variance mainly reflected favorable results for MMTOA of $77.7M due to an additional receipt in May from the NYS 2020-21 Enacted Budget, that the MTA had recognized as unrealized in 2020, and a higher MMTOA appropriation in the NYS 2021-22 Enacted Budget compared with the NYS Executive Budget. Also contributing to the favorable variance were PBT of $52.6M, due to timing of booking accruals by MTA Accounting, Payroll Mobility Tax of $44.6M due primarily to higher-than-anticipated taxable payroll levels, State Operating Assistance 18-b of $39.0M, due primarily to timing, and MRT receipts of $30.6M, due to higher-than-budgeted residential mortgage activity primarily in the suburban counties. This was partially offset by unfavorable Capital Lockbox receipts of $37.5M, which are budgeted to remain in the Operating Budget, but have instead been retained in the Lockbox for Capital purposes and unfavorable City Subsidy for MTA Bus of $15.1M.</t>
  </si>
  <si>
    <t>The unfavorable YTD variance mainly reflected unfavorable results for Capital Lockbox receipts of $243.5M, which are budgeted to remain in the Operating Budget but have instead been retained in the Lockbox for Capital purposes. Also contributing to the unfavorable variance were State Operating Assistance 18-b of $148.9M and City Subsidy for MTA Bus of $103.7M, both due to timing, lower-than-budgeted FHV of $39.6M, and PBT of $15.2M, due to timing of booking accruals by MTA Accounting. This was partially offset by favorable PMT of $262.5M, MRT receipts of $136.0M, due to strong residential mortgage activity in the suburban counties, MMTOA of $77.7 due to an additional payment from the State from its 2020-21 Budget, higher MMTOA appropriation than expected, and CDOT subsidy of $32.6M due primarily to timing.</t>
  </si>
  <si>
    <t>Traffic volume exceeded projected levels, and also reflects additional revenues from the April 11th toll rate increase of six percent which is estimated to be $14.4M in May.</t>
  </si>
  <si>
    <t>Traffic volume exceeded projected levels, and also reflects additional revenues from the April 11th toll rate increase of six percent, which is estimated to be $18.5M YTD.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</si>
</sst>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6" formatCode="&quot;$&quot;#,##0.000_);\(&quot;$&quot;#,##0.000\)"/>
    <numFmt numFmtId="167" formatCode="0.0"/>
    <numFmt numFmtId="168" formatCode="0.0%;\(0.0%\)"/>
    <numFmt numFmtId="169" formatCode="_([$€-2]* #,##0.00_);_([$€-2]* \(#,##0.00\);_([$€-2]* &quot;-&quot;??_)"/>
    <numFmt numFmtId="170" formatCode=";;"/>
  </numFmts>
  <fonts count="124">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rgb="FFFF000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name val="Calibri"/>
      <family val="2"/>
    </font>
    <font>
      <u/>
      <sz val="12"/>
      <color rgb="FFFF000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3">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6" fontId="6" fillId="0" borderId="0" applyFont="0" applyFill="0" applyBorder="0" applyAlignment="0" applyProtection="0"/>
    <xf numFmtId="14" fontId="5" fillId="0" borderId="0" applyFont="0" applyFill="0" applyBorder="0" applyAlignment="0" applyProtection="0"/>
    <xf numFmtId="167" fontId="3" fillId="0" borderId="0" applyFont="0" applyFill="0" applyBorder="0" applyAlignment="0" applyProtection="0"/>
    <xf numFmtId="0" fontId="6" fillId="0" borderId="0" applyProtection="0"/>
    <xf numFmtId="0" fontId="6" fillId="0" borderId="0" applyProtection="0"/>
    <xf numFmtId="0" fontId="6" fillId="0" borderId="0"/>
    <xf numFmtId="0" fontId="14" fillId="0" borderId="0" applyProtection="0"/>
    <xf numFmtId="0" fontId="3" fillId="0" borderId="0" applyProtection="0"/>
    <xf numFmtId="9" fontId="14" fillId="0" borderId="0" applyFont="0" applyFill="0" applyBorder="0" applyAlignment="0" applyProtection="0"/>
    <xf numFmtId="168"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5" fillId="0" borderId="0" applyProtection="0"/>
    <xf numFmtId="43" fontId="15" fillId="0" borderId="0" applyFont="0" applyFill="0" applyBorder="0" applyAlignment="0" applyProtection="0"/>
    <xf numFmtId="0" fontId="16" fillId="0" borderId="0" applyProtection="0"/>
    <xf numFmtId="9" fontId="16"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9" fontId="3" fillId="0" borderId="0" applyFont="0" applyFill="0" applyBorder="0" applyAlignment="0" applyProtection="0"/>
    <xf numFmtId="37" fontId="16"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0" fontId="16" fillId="0" borderId="0" applyProtection="0"/>
    <xf numFmtId="43" fontId="16" fillId="0" borderId="0" applyFont="0" applyFill="0" applyBorder="0" applyAlignment="0" applyProtection="0"/>
    <xf numFmtId="43" fontId="3" fillId="0" borderId="0" applyFont="0" applyFill="0" applyBorder="0" applyAlignment="0" applyProtection="0"/>
    <xf numFmtId="3" fontId="16" fillId="0" borderId="0" applyFont="0" applyFill="0" applyBorder="0" applyAlignment="0" applyProtection="0"/>
    <xf numFmtId="44" fontId="3" fillId="0" borderId="0" applyFont="0" applyFill="0" applyBorder="0" applyAlignment="0" applyProtection="0"/>
    <xf numFmtId="169" fontId="16" fillId="0" borderId="0" applyFont="0" applyFill="0" applyBorder="0" applyAlignment="0" applyProtection="0"/>
    <xf numFmtId="170" fontId="17" fillId="0" borderId="0">
      <protection locked="0"/>
    </xf>
    <xf numFmtId="170" fontId="17" fillId="0" borderId="0">
      <protection locked="0"/>
    </xf>
    <xf numFmtId="170" fontId="18" fillId="0" borderId="0">
      <protection locked="0"/>
    </xf>
    <xf numFmtId="170" fontId="17" fillId="0" borderId="0">
      <protection locked="0"/>
    </xf>
    <xf numFmtId="170" fontId="17" fillId="0" borderId="0">
      <protection locked="0"/>
    </xf>
    <xf numFmtId="170" fontId="17" fillId="0" borderId="0">
      <protection locked="0"/>
    </xf>
    <xf numFmtId="170" fontId="18" fillId="0" borderId="0">
      <protection locked="0"/>
    </xf>
    <xf numFmtId="0" fontId="16" fillId="0" borderId="0"/>
    <xf numFmtId="15" fontId="19" fillId="0" borderId="0" applyFont="0" applyFill="0" applyBorder="0" applyAlignment="0" applyProtection="0"/>
    <xf numFmtId="4" fontId="19" fillId="0" borderId="0" applyFont="0" applyFill="0" applyBorder="0" applyAlignment="0" applyProtection="0"/>
    <xf numFmtId="0" fontId="20" fillId="0" borderId="1">
      <alignment horizontal="center"/>
    </xf>
    <xf numFmtId="3" fontId="19" fillId="0" borderId="0" applyFont="0" applyFill="0" applyBorder="0" applyAlignment="0" applyProtection="0"/>
    <xf numFmtId="0" fontId="19" fillId="5" borderId="0" applyNumberFormat="0" applyFont="0" applyBorder="0" applyAlignment="0" applyProtection="0"/>
    <xf numFmtId="37" fontId="21" fillId="0" borderId="0" applyFont="0" applyFill="0" applyBorder="0" applyAlignment="0" applyProtection="0"/>
    <xf numFmtId="0" fontId="21" fillId="0" borderId="0" applyProtection="0"/>
    <xf numFmtId="43" fontId="21" fillId="0" borderId="0" applyFont="0" applyFill="0" applyBorder="0" applyAlignment="0" applyProtection="0"/>
    <xf numFmtId="0" fontId="21" fillId="0" borderId="0" applyProtection="0"/>
    <xf numFmtId="0" fontId="21" fillId="0" borderId="0" applyProtection="0"/>
    <xf numFmtId="0" fontId="21" fillId="0" borderId="0" applyProtection="0"/>
    <xf numFmtId="37" fontId="22" fillId="0" borderId="0" applyFont="0" applyFill="0" applyBorder="0" applyAlignment="0" applyProtection="0"/>
    <xf numFmtId="164" fontId="3"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37" fontId="23"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37" fontId="3" fillId="0" borderId="0" applyFont="0" applyFill="0" applyBorder="0" applyAlignment="0" applyProtection="0"/>
    <xf numFmtId="5" fontId="3" fillId="0" borderId="0" applyFont="0" applyFill="0" applyBorder="0" applyAlignment="0" applyProtection="0"/>
    <xf numFmtId="168" fontId="3" fillId="0" borderId="0" applyFont="0" applyFill="0" applyBorder="0" applyAlignment="0" applyProtection="0"/>
    <xf numFmtId="0" fontId="25" fillId="0" borderId="0" applyProtection="0"/>
    <xf numFmtId="43" fontId="25"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5" borderId="0" applyNumberFormat="0" applyFont="0" applyBorder="0" applyAlignment="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0" fillId="0" borderId="0" applyFont="0" applyFill="0" applyBorder="0" applyAlignment="0" applyProtection="0"/>
    <xf numFmtId="39" fontId="31" fillId="0" borderId="0">
      <alignment horizontal="right"/>
    </xf>
    <xf numFmtId="0" fontId="3" fillId="0" borderId="5" applyNumberFormat="0" applyFont="0" applyFill="0" applyAlignment="0" applyProtection="0"/>
    <xf numFmtId="0" fontId="3" fillId="3" borderId="4" applyNumberFormat="0" applyFont="0" applyBorder="0" applyAlignment="0" applyProtection="0"/>
    <xf numFmtId="0" fontId="3" fillId="0" borderId="5" applyNumberFormat="0" applyFont="0" applyFill="0" applyAlignment="0" applyProtection="0"/>
    <xf numFmtId="0" fontId="3" fillId="0" borderId="6" applyNumberFormat="0" applyFont="0" applyFill="0" applyAlignment="0" applyProtection="0"/>
    <xf numFmtId="49" fontId="31" fillId="0" borderId="0"/>
    <xf numFmtId="0" fontId="32" fillId="0" borderId="0">
      <alignment horizontal="center"/>
    </xf>
    <xf numFmtId="0" fontId="33" fillId="0" borderId="0">
      <alignment horizontal="center"/>
    </xf>
    <xf numFmtId="0" fontId="3" fillId="3" borderId="0" applyNumberFormat="0" applyFont="0" applyBorder="0" applyAlignment="0" applyProtection="0"/>
    <xf numFmtId="0" fontId="3" fillId="0" borderId="1" applyNumberFormat="0" applyFont="0" applyFill="0" applyAlignment="0" applyProtection="0"/>
    <xf numFmtId="37" fontId="34" fillId="0" borderId="0" applyFont="0" applyFill="0" applyBorder="0" applyAlignment="0" applyProtection="0"/>
    <xf numFmtId="0" fontId="35" fillId="0" borderId="0" applyProtection="0"/>
    <xf numFmtId="43" fontId="35" fillId="0" borderId="0" applyFont="0" applyFill="0" applyBorder="0" applyAlignment="0" applyProtection="0"/>
    <xf numFmtId="0" fontId="35" fillId="0" borderId="0" applyProtection="0"/>
    <xf numFmtId="37" fontId="37" fillId="0" borderId="0" applyFont="0" applyFill="0" applyBorder="0" applyAlignment="0" applyProtection="0"/>
    <xf numFmtId="0" fontId="37" fillId="0" borderId="0" applyProtection="0"/>
    <xf numFmtId="43" fontId="37" fillId="0" borderId="0" applyFont="0" applyFill="0" applyBorder="0" applyAlignment="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1" fillId="0" borderId="0" applyProtection="0"/>
    <xf numFmtId="0" fontId="3" fillId="0" borderId="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3" fillId="0" borderId="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4" fillId="0" borderId="0" applyProtection="0"/>
    <xf numFmtId="0" fontId="55" fillId="0" borderId="0" applyProtection="0"/>
    <xf numFmtId="43" fontId="55" fillId="0" borderId="0" applyFont="0" applyFill="0" applyBorder="0" applyAlignment="0" applyProtection="0"/>
    <xf numFmtId="0" fontId="56" fillId="0" borderId="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3" fillId="0" borderId="0" applyProtection="0"/>
    <xf numFmtId="0" fontId="59" fillId="0" borderId="0" applyProtection="0"/>
    <xf numFmtId="43" fontId="59"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7"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66" fillId="37"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0" borderId="0" applyNumberFormat="0" applyBorder="0" applyAlignment="0" applyProtection="0"/>
    <xf numFmtId="0" fontId="66" fillId="43" borderId="0" applyNumberFormat="0" applyBorder="0" applyAlignment="0" applyProtection="0"/>
    <xf numFmtId="0" fontId="66" fillId="46" borderId="0" applyNumberFormat="0" applyBorder="0" applyAlignment="0" applyProtection="0"/>
    <xf numFmtId="0" fontId="67" fillId="47" borderId="0" applyNumberFormat="0" applyBorder="0" applyAlignment="0" applyProtection="0"/>
    <xf numFmtId="0" fontId="67" fillId="44" borderId="0" applyNumberFormat="0" applyBorder="0" applyAlignment="0" applyProtection="0"/>
    <xf numFmtId="0" fontId="67" fillId="45"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3"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54" borderId="0" applyNumberFormat="0" applyBorder="0" applyAlignment="0" applyProtection="0"/>
    <xf numFmtId="0" fontId="68" fillId="38" borderId="0" applyNumberFormat="0" applyBorder="0" applyAlignment="0" applyProtection="0"/>
    <xf numFmtId="0" fontId="69" fillId="55" borderId="16" applyNumberFormat="0" applyAlignment="0" applyProtection="0"/>
    <xf numFmtId="0" fontId="70" fillId="56" borderId="17"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1" fillId="0" borderId="0" applyNumberFormat="0" applyFill="0" applyBorder="0" applyAlignment="0" applyProtection="0"/>
    <xf numFmtId="0" fontId="72" fillId="39" borderId="0" applyNumberFormat="0" applyBorder="0" applyAlignment="0" applyProtection="0"/>
    <xf numFmtId="0" fontId="73" fillId="0" borderId="18" applyNumberFormat="0" applyFill="0" applyAlignment="0" applyProtection="0"/>
    <xf numFmtId="0" fontId="74" fillId="0" borderId="19" applyNumberFormat="0" applyFill="0" applyAlignment="0" applyProtection="0"/>
    <xf numFmtId="0" fontId="75" fillId="0" borderId="20" applyNumberFormat="0" applyFill="0" applyAlignment="0" applyProtection="0"/>
    <xf numFmtId="0" fontId="75" fillId="0" borderId="0" applyNumberFormat="0" applyFill="0" applyBorder="0" applyAlignment="0" applyProtection="0"/>
    <xf numFmtId="0" fontId="76" fillId="42" borderId="16" applyNumberFormat="0" applyAlignment="0" applyProtection="0"/>
    <xf numFmtId="0" fontId="77" fillId="0" borderId="21" applyNumberFormat="0" applyFill="0" applyAlignment="0" applyProtection="0"/>
    <xf numFmtId="0" fontId="78" fillId="57" borderId="0" applyNumberFormat="0" applyBorder="0" applyAlignment="0" applyProtection="0"/>
    <xf numFmtId="0" fontId="3" fillId="0" borderId="0" applyProtection="0"/>
    <xf numFmtId="0" fontId="3" fillId="0" borderId="0"/>
    <xf numFmtId="0" fontId="3" fillId="0" borderId="0">
      <protection locked="0"/>
    </xf>
    <xf numFmtId="0" fontId="3" fillId="58" borderId="22" applyNumberFormat="0" applyFont="0" applyAlignment="0" applyProtection="0"/>
    <xf numFmtId="0" fontId="3" fillId="58" borderId="22" applyNumberFormat="0" applyFont="0" applyAlignment="0" applyProtection="0"/>
    <xf numFmtId="0" fontId="79" fillId="55" borderId="23" applyNumberFormat="0" applyAlignment="0" applyProtection="0"/>
    <xf numFmtId="9" fontId="3" fillId="0" borderId="0" applyFont="0" applyFill="0" applyBorder="0" applyAlignment="0" applyProtection="0"/>
    <xf numFmtId="0" fontId="80" fillId="0" borderId="0" applyNumberFormat="0" applyFill="0" applyBorder="0" applyAlignment="0" applyProtection="0"/>
    <xf numFmtId="0" fontId="81" fillId="0" borderId="24" applyNumberFormat="0" applyFill="0" applyAlignment="0" applyProtection="0"/>
    <xf numFmtId="0" fontId="82"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97" fillId="16" borderId="0" applyNumberFormat="0" applyBorder="0" applyAlignment="0" applyProtection="0"/>
    <xf numFmtId="0" fontId="97" fillId="20" borderId="0" applyNumberFormat="0" applyBorder="0" applyAlignment="0" applyProtection="0"/>
    <xf numFmtId="0" fontId="97" fillId="24" borderId="0" applyNumberFormat="0" applyBorder="0" applyAlignment="0" applyProtection="0"/>
    <xf numFmtId="0" fontId="97" fillId="28" borderId="0" applyNumberFormat="0" applyBorder="0" applyAlignment="0" applyProtection="0"/>
    <xf numFmtId="0" fontId="97" fillId="32" borderId="0" applyNumberFormat="0" applyBorder="0" applyAlignment="0" applyProtection="0"/>
    <xf numFmtId="0" fontId="97" fillId="36" borderId="0" applyNumberFormat="0" applyBorder="0" applyAlignment="0" applyProtection="0"/>
    <xf numFmtId="0" fontId="97" fillId="13" borderId="0" applyNumberFormat="0" applyBorder="0" applyAlignment="0" applyProtection="0"/>
    <xf numFmtId="0" fontId="97" fillId="17" borderId="0" applyNumberFormat="0" applyBorder="0" applyAlignment="0" applyProtection="0"/>
    <xf numFmtId="0" fontId="97" fillId="21" borderId="0" applyNumberFormat="0" applyBorder="0" applyAlignment="0" applyProtection="0"/>
    <xf numFmtId="0" fontId="97" fillId="25" borderId="0" applyNumberFormat="0" applyBorder="0" applyAlignment="0" applyProtection="0"/>
    <xf numFmtId="0" fontId="97" fillId="29" borderId="0" applyNumberFormat="0" applyBorder="0" applyAlignment="0" applyProtection="0"/>
    <xf numFmtId="0" fontId="97" fillId="33" borderId="0" applyNumberFormat="0" applyBorder="0" applyAlignment="0" applyProtection="0"/>
    <xf numFmtId="0" fontId="87" fillId="7" borderId="0" applyNumberFormat="0" applyBorder="0" applyAlignment="0" applyProtection="0"/>
    <xf numFmtId="0" fontId="91" fillId="10" borderId="10" applyNumberFormat="0" applyAlignment="0" applyProtection="0"/>
    <xf numFmtId="0" fontId="93" fillId="11" borderId="13"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69" fontId="3" fillId="0" borderId="0" applyFont="0" applyFill="0" applyBorder="0" applyAlignment="0" applyProtection="0"/>
    <xf numFmtId="0" fontId="95" fillId="0" borderId="0" applyNumberFormat="0" applyFill="0" applyBorder="0" applyAlignment="0" applyProtection="0"/>
    <xf numFmtId="0" fontId="86" fillId="6" borderId="0" applyNumberFormat="0" applyBorder="0" applyAlignment="0" applyProtection="0"/>
    <xf numFmtId="0" fontId="83" fillId="0" borderId="7" applyNumberFormat="0" applyFill="0" applyAlignment="0" applyProtection="0"/>
    <xf numFmtId="0" fontId="84" fillId="0" borderId="8" applyNumberFormat="0" applyFill="0" applyAlignment="0" applyProtection="0"/>
    <xf numFmtId="0" fontId="85" fillId="0" borderId="9" applyNumberFormat="0" applyFill="0" applyAlignment="0" applyProtection="0"/>
    <xf numFmtId="0" fontId="85" fillId="0" borderId="0" applyNumberFormat="0" applyFill="0" applyBorder="0" applyAlignment="0" applyProtection="0"/>
    <xf numFmtId="0" fontId="89" fillId="9" borderId="10" applyNumberFormat="0" applyAlignment="0" applyProtection="0"/>
    <xf numFmtId="0" fontId="92" fillId="0" borderId="12" applyNumberFormat="0" applyFill="0" applyAlignment="0" applyProtection="0"/>
    <xf numFmtId="0" fontId="88" fillId="8" borderId="0" applyNumberFormat="0" applyBorder="0" applyAlignment="0" applyProtection="0"/>
    <xf numFmtId="0" fontId="98" fillId="0" borderId="0"/>
    <xf numFmtId="0" fontId="1" fillId="12" borderId="14" applyNumberFormat="0" applyFont="0" applyAlignment="0" applyProtection="0"/>
    <xf numFmtId="0" fontId="90" fillId="10" borderId="11" applyNumberFormat="0" applyAlignment="0" applyProtection="0"/>
    <xf numFmtId="0" fontId="5" fillId="0" borderId="0" applyNumberFormat="0" applyFont="0" applyFill="0" applyBorder="0" applyAlignment="0" applyProtection="0">
      <alignment horizontal="left"/>
    </xf>
    <xf numFmtId="0" fontId="20" fillId="0" borderId="1">
      <alignment horizontal="center"/>
    </xf>
    <xf numFmtId="18" fontId="5" fillId="0" borderId="0" applyFont="0" applyFill="0" applyBorder="0" applyAlignment="0" applyProtection="0"/>
    <xf numFmtId="0" fontId="96" fillId="0" borderId="15" applyNumberFormat="0" applyFill="0" applyAlignment="0" applyProtection="0"/>
    <xf numFmtId="0" fontId="94"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43" fontId="3" fillId="0" borderId="0" applyFont="0" applyFill="0" applyBorder="0" applyAlignment="0" applyProtection="0"/>
    <xf numFmtId="167"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43" fontId="3" fillId="0" borderId="0" applyFont="0" applyFill="0" applyBorder="0" applyAlignment="0" applyProtection="0"/>
    <xf numFmtId="167"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99" fillId="0" borderId="0"/>
    <xf numFmtId="4" fontId="9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4" borderId="0" applyNumberFormat="0" applyBorder="0" applyAlignment="0" applyProtection="0"/>
    <xf numFmtId="0" fontId="66" fillId="37" borderId="0" applyNumberFormat="0" applyBorder="0" applyAlignment="0" applyProtection="0"/>
    <xf numFmtId="0" fontId="1" fillId="18" borderId="0" applyNumberFormat="0" applyBorder="0" applyAlignment="0" applyProtection="0"/>
    <xf numFmtId="0" fontId="66" fillId="38" borderId="0" applyNumberFormat="0" applyBorder="0" applyAlignment="0" applyProtection="0"/>
    <xf numFmtId="0" fontId="1" fillId="22" borderId="0" applyNumberFormat="0" applyBorder="0" applyAlignment="0" applyProtection="0"/>
    <xf numFmtId="0" fontId="66" fillId="39" borderId="0" applyNumberFormat="0" applyBorder="0" applyAlignment="0" applyProtection="0"/>
    <xf numFmtId="0" fontId="1" fillId="26" borderId="0" applyNumberFormat="0" applyBorder="0" applyAlignment="0" applyProtection="0"/>
    <xf numFmtId="0" fontId="66" fillId="40" borderId="0" applyNumberFormat="0" applyBorder="0" applyAlignment="0" applyProtection="0"/>
    <xf numFmtId="0" fontId="1" fillId="30" borderId="0" applyNumberFormat="0" applyBorder="0" applyAlignment="0" applyProtection="0"/>
    <xf numFmtId="0" fontId="66" fillId="41" borderId="0" applyNumberFormat="0" applyBorder="0" applyAlignment="0" applyProtection="0"/>
    <xf numFmtId="0" fontId="1" fillId="34" borderId="0" applyNumberFormat="0" applyBorder="0" applyAlignment="0" applyProtection="0"/>
    <xf numFmtId="0" fontId="66" fillId="42" borderId="0" applyNumberFormat="0" applyBorder="0" applyAlignment="0" applyProtection="0"/>
    <xf numFmtId="0" fontId="1" fillId="15" borderId="0" applyNumberFormat="0" applyBorder="0" applyAlignment="0" applyProtection="0"/>
    <xf numFmtId="0" fontId="66" fillId="43" borderId="0" applyNumberFormat="0" applyBorder="0" applyAlignment="0" applyProtection="0"/>
    <xf numFmtId="0" fontId="1" fillId="19" borderId="0" applyNumberFormat="0" applyBorder="0" applyAlignment="0" applyProtection="0"/>
    <xf numFmtId="0" fontId="66" fillId="44" borderId="0" applyNumberFormat="0" applyBorder="0" applyAlignment="0" applyProtection="0"/>
    <xf numFmtId="0" fontId="1" fillId="23" borderId="0" applyNumberFormat="0" applyBorder="0" applyAlignment="0" applyProtection="0"/>
    <xf numFmtId="0" fontId="66" fillId="45" borderId="0" applyNumberFormat="0" applyBorder="0" applyAlignment="0" applyProtection="0"/>
    <xf numFmtId="0" fontId="1" fillId="27" borderId="0" applyNumberFormat="0" applyBorder="0" applyAlignment="0" applyProtection="0"/>
    <xf numFmtId="0" fontId="66" fillId="40" borderId="0" applyNumberFormat="0" applyBorder="0" applyAlignment="0" applyProtection="0"/>
    <xf numFmtId="0" fontId="1" fillId="31" borderId="0" applyNumberFormat="0" applyBorder="0" applyAlignment="0" applyProtection="0"/>
    <xf numFmtId="0" fontId="66" fillId="43" borderId="0" applyNumberFormat="0" applyBorder="0" applyAlignment="0" applyProtection="0"/>
    <xf numFmtId="0" fontId="1" fillId="35" borderId="0" applyNumberFormat="0" applyBorder="0" applyAlignment="0" applyProtection="0"/>
    <xf numFmtId="0" fontId="66" fillId="46" borderId="0" applyNumberFormat="0" applyBorder="0" applyAlignment="0" applyProtection="0"/>
    <xf numFmtId="0" fontId="97" fillId="16" borderId="0" applyNumberFormat="0" applyBorder="0" applyAlignment="0" applyProtection="0"/>
    <xf numFmtId="0" fontId="67" fillId="47" borderId="0" applyNumberFormat="0" applyBorder="0" applyAlignment="0" applyProtection="0"/>
    <xf numFmtId="0" fontId="97" fillId="20" borderId="0" applyNumberFormat="0" applyBorder="0" applyAlignment="0" applyProtection="0"/>
    <xf numFmtId="0" fontId="67" fillId="44" borderId="0" applyNumberFormat="0" applyBorder="0" applyAlignment="0" applyProtection="0"/>
    <xf numFmtId="0" fontId="97" fillId="24" borderId="0" applyNumberFormat="0" applyBorder="0" applyAlignment="0" applyProtection="0"/>
    <xf numFmtId="0" fontId="67" fillId="45" borderId="0" applyNumberFormat="0" applyBorder="0" applyAlignment="0" applyProtection="0"/>
    <xf numFmtId="0" fontId="97" fillId="28" borderId="0" applyNumberFormat="0" applyBorder="0" applyAlignment="0" applyProtection="0"/>
    <xf numFmtId="0" fontId="67" fillId="48" borderId="0" applyNumberFormat="0" applyBorder="0" applyAlignment="0" applyProtection="0"/>
    <xf numFmtId="0" fontId="97" fillId="32" borderId="0" applyNumberFormat="0" applyBorder="0" applyAlignment="0" applyProtection="0"/>
    <xf numFmtId="0" fontId="67" fillId="49" borderId="0" applyNumberFormat="0" applyBorder="0" applyAlignment="0" applyProtection="0"/>
    <xf numFmtId="0" fontId="97" fillId="36" borderId="0" applyNumberFormat="0" applyBorder="0" applyAlignment="0" applyProtection="0"/>
    <xf numFmtId="0" fontId="67" fillId="50" borderId="0" applyNumberFormat="0" applyBorder="0" applyAlignment="0" applyProtection="0"/>
    <xf numFmtId="0" fontId="97" fillId="13" borderId="0" applyNumberFormat="0" applyBorder="0" applyAlignment="0" applyProtection="0"/>
    <xf numFmtId="0" fontId="67" fillId="51" borderId="0" applyNumberFormat="0" applyBorder="0" applyAlignment="0" applyProtection="0"/>
    <xf numFmtId="0" fontId="97" fillId="17" borderId="0" applyNumberFormat="0" applyBorder="0" applyAlignment="0" applyProtection="0"/>
    <xf numFmtId="0" fontId="67" fillId="52" borderId="0" applyNumberFormat="0" applyBorder="0" applyAlignment="0" applyProtection="0"/>
    <xf numFmtId="0" fontId="97" fillId="21" borderId="0" applyNumberFormat="0" applyBorder="0" applyAlignment="0" applyProtection="0"/>
    <xf numFmtId="0" fontId="67" fillId="53" borderId="0" applyNumberFormat="0" applyBorder="0" applyAlignment="0" applyProtection="0"/>
    <xf numFmtId="0" fontId="97" fillId="25" borderId="0" applyNumberFormat="0" applyBorder="0" applyAlignment="0" applyProtection="0"/>
    <xf numFmtId="0" fontId="67" fillId="48" borderId="0" applyNumberFormat="0" applyBorder="0" applyAlignment="0" applyProtection="0"/>
    <xf numFmtId="0" fontId="97" fillId="29" borderId="0" applyNumberFormat="0" applyBorder="0" applyAlignment="0" applyProtection="0"/>
    <xf numFmtId="0" fontId="67" fillId="49" borderId="0" applyNumberFormat="0" applyBorder="0" applyAlignment="0" applyProtection="0"/>
    <xf numFmtId="0" fontId="97" fillId="33" borderId="0" applyNumberFormat="0" applyBorder="0" applyAlignment="0" applyProtection="0"/>
    <xf numFmtId="0" fontId="67" fillId="54" borderId="0" applyNumberFormat="0" applyBorder="0" applyAlignment="0" applyProtection="0"/>
    <xf numFmtId="0" fontId="87" fillId="7" borderId="0" applyNumberFormat="0" applyBorder="0" applyAlignment="0" applyProtection="0"/>
    <xf numFmtId="0" fontId="68" fillId="38" borderId="0" applyNumberFormat="0" applyBorder="0" applyAlignment="0" applyProtection="0"/>
    <xf numFmtId="0" fontId="91" fillId="10" borderId="10" applyNumberFormat="0" applyAlignment="0" applyProtection="0"/>
    <xf numFmtId="0" fontId="69" fillId="55" borderId="16" applyNumberFormat="0" applyAlignment="0" applyProtection="0"/>
    <xf numFmtId="0" fontId="93" fillId="11" borderId="13" applyNumberFormat="0" applyAlignment="0" applyProtection="0"/>
    <xf numFmtId="0" fontId="70" fillId="56" borderId="17"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5" fillId="0" borderId="0" applyNumberFormat="0" applyFill="0" applyBorder="0" applyAlignment="0" applyProtection="0"/>
    <xf numFmtId="0" fontId="71" fillId="0" borderId="0" applyNumberFormat="0" applyFill="0" applyBorder="0" applyAlignment="0" applyProtection="0"/>
    <xf numFmtId="0" fontId="101" fillId="0" borderId="0" applyNumberFormat="0" applyFill="0" applyBorder="0" applyAlignment="0" applyProtection="0"/>
    <xf numFmtId="0" fontId="86" fillId="6" borderId="0" applyNumberFormat="0" applyBorder="0" applyAlignment="0" applyProtection="0"/>
    <xf numFmtId="0" fontId="72" fillId="39" borderId="0" applyNumberFormat="0" applyBorder="0" applyAlignment="0" applyProtection="0"/>
    <xf numFmtId="0" fontId="83" fillId="0" borderId="7" applyNumberFormat="0" applyFill="0" applyAlignment="0" applyProtection="0"/>
    <xf numFmtId="0" fontId="73" fillId="0" borderId="18" applyNumberFormat="0" applyFill="0" applyAlignment="0" applyProtection="0"/>
    <xf numFmtId="0" fontId="84" fillId="0" borderId="8" applyNumberFormat="0" applyFill="0" applyAlignment="0" applyProtection="0"/>
    <xf numFmtId="0" fontId="74" fillId="0" borderId="19" applyNumberFormat="0" applyFill="0" applyAlignment="0" applyProtection="0"/>
    <xf numFmtId="0" fontId="85" fillId="0" borderId="9" applyNumberFormat="0" applyFill="0" applyAlignment="0" applyProtection="0"/>
    <xf numFmtId="0" fontId="75" fillId="0" borderId="20" applyNumberFormat="0" applyFill="0" applyAlignment="0" applyProtection="0"/>
    <xf numFmtId="0" fontId="85" fillId="0" borderId="0" applyNumberFormat="0" applyFill="0" applyBorder="0" applyAlignment="0" applyProtection="0"/>
    <xf numFmtId="0" fontId="75" fillId="0" borderId="0" applyNumberFormat="0" applyFill="0" applyBorder="0" applyAlignment="0" applyProtection="0"/>
    <xf numFmtId="0" fontId="102" fillId="0" borderId="0" applyNumberFormat="0" applyFill="0" applyBorder="0" applyAlignment="0" applyProtection="0"/>
    <xf numFmtId="0" fontId="89" fillId="9" borderId="10" applyNumberFormat="0" applyAlignment="0" applyProtection="0"/>
    <xf numFmtId="0" fontId="76" fillId="42" borderId="16" applyNumberFormat="0" applyAlignment="0" applyProtection="0"/>
    <xf numFmtId="0" fontId="92" fillId="0" borderId="12" applyNumberFormat="0" applyFill="0" applyAlignment="0" applyProtection="0"/>
    <xf numFmtId="0" fontId="77" fillId="0" borderId="21" applyNumberFormat="0" applyFill="0" applyAlignment="0" applyProtection="0"/>
    <xf numFmtId="0" fontId="88" fillId="8" borderId="0" applyNumberFormat="0" applyBorder="0" applyAlignment="0" applyProtection="0"/>
    <xf numFmtId="0" fontId="78" fillId="57" borderId="0" applyNumberFormat="0" applyBorder="0" applyAlignment="0" applyProtection="0"/>
    <xf numFmtId="0" fontId="1" fillId="0" borderId="0"/>
    <xf numFmtId="0" fontId="3" fillId="0" borderId="0"/>
    <xf numFmtId="0" fontId="3" fillId="58" borderId="22" applyNumberFormat="0" applyFont="0" applyAlignment="0" applyProtection="0"/>
    <xf numFmtId="0" fontId="1" fillId="12" borderId="14" applyNumberFormat="0" applyFont="0" applyAlignment="0" applyProtection="0"/>
    <xf numFmtId="0" fontId="3" fillId="58" borderId="22" applyNumberFormat="0" applyFont="0" applyAlignment="0" applyProtection="0"/>
    <xf numFmtId="0" fontId="90" fillId="10" borderId="11" applyNumberFormat="0" applyAlignment="0" applyProtection="0"/>
    <xf numFmtId="0" fontId="79" fillId="55" borderId="23" applyNumberFormat="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96" fillId="0" borderId="15" applyNumberFormat="0" applyFill="0" applyAlignment="0" applyProtection="0"/>
    <xf numFmtId="0" fontId="81" fillId="0" borderId="24" applyNumberFormat="0" applyFill="0" applyAlignment="0" applyProtection="0"/>
    <xf numFmtId="0" fontId="94" fillId="0" borderId="0" applyNumberFormat="0" applyFill="0" applyBorder="0" applyAlignment="0" applyProtection="0"/>
    <xf numFmtId="0" fontId="82"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03" fillId="0" borderId="0" applyProtection="0"/>
    <xf numFmtId="43" fontId="103" fillId="0" borderId="0" applyFont="0" applyFill="0" applyBorder="0" applyAlignment="0" applyProtection="0"/>
    <xf numFmtId="0" fontId="104" fillId="0" borderId="0" applyProtection="0"/>
    <xf numFmtId="43" fontId="104" fillId="0" borderId="0" applyFont="0" applyFill="0" applyBorder="0" applyAlignment="0" applyProtection="0"/>
    <xf numFmtId="0" fontId="105" fillId="0" borderId="0" applyProtection="0"/>
    <xf numFmtId="0" fontId="106" fillId="37" borderId="0" applyNumberFormat="0" applyBorder="0" applyAlignment="0" applyProtection="0"/>
    <xf numFmtId="0" fontId="106" fillId="38" borderId="0" applyNumberFormat="0" applyBorder="0" applyAlignment="0" applyProtection="0"/>
    <xf numFmtId="0" fontId="106"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106" fillId="42" borderId="0" applyNumberFormat="0" applyBorder="0" applyAlignment="0" applyProtection="0"/>
    <xf numFmtId="0" fontId="106" fillId="43"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0" borderId="0" applyNumberFormat="0" applyBorder="0" applyAlignment="0" applyProtection="0"/>
    <xf numFmtId="0" fontId="106" fillId="43" borderId="0" applyNumberFormat="0" applyBorder="0" applyAlignment="0" applyProtection="0"/>
    <xf numFmtId="0" fontId="106" fillId="46" borderId="0" applyNumberFormat="0" applyBorder="0" applyAlignment="0" applyProtection="0"/>
    <xf numFmtId="0" fontId="107" fillId="47" borderId="0" applyNumberFormat="0" applyBorder="0" applyAlignment="0" applyProtection="0"/>
    <xf numFmtId="0" fontId="107" fillId="44" borderId="0" applyNumberFormat="0" applyBorder="0" applyAlignment="0" applyProtection="0"/>
    <xf numFmtId="0" fontId="107" fillId="45"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50" borderId="0" applyNumberFormat="0" applyBorder="0" applyAlignment="0" applyProtection="0"/>
    <xf numFmtId="0" fontId="107" fillId="51" borderId="0" applyNumberFormat="0" applyBorder="0" applyAlignment="0" applyProtection="0"/>
    <xf numFmtId="0" fontId="107" fillId="52" borderId="0" applyNumberFormat="0" applyBorder="0" applyAlignment="0" applyProtection="0"/>
    <xf numFmtId="0" fontId="107" fillId="53"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54" borderId="0" applyNumberFormat="0" applyBorder="0" applyAlignment="0" applyProtection="0"/>
    <xf numFmtId="0" fontId="108" fillId="38" borderId="0" applyNumberFormat="0" applyBorder="0" applyAlignment="0" applyProtection="0"/>
    <xf numFmtId="0" fontId="109" fillId="55" borderId="16" applyNumberFormat="0" applyAlignment="0" applyProtection="0"/>
    <xf numFmtId="0" fontId="110" fillId="56" borderId="17" applyNumberFormat="0" applyAlignment="0" applyProtection="0"/>
    <xf numFmtId="43" fontId="105"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5" fillId="0" borderId="0" applyFont="0" applyFill="0" applyBorder="0" applyAlignment="0" applyProtection="0"/>
    <xf numFmtId="37" fontId="105" fillId="0" borderId="0" applyFont="0" applyFill="0" applyBorder="0" applyAlignment="0" applyProtection="0"/>
    <xf numFmtId="3" fontId="105" fillId="0" borderId="0" applyFont="0" applyFill="0" applyBorder="0" applyAlignment="0" applyProtection="0"/>
    <xf numFmtId="44" fontId="105" fillId="0" borderId="0" applyFont="0" applyFill="0" applyBorder="0" applyAlignment="0" applyProtection="0"/>
    <xf numFmtId="169" fontId="105" fillId="0" borderId="0" applyFont="0" applyFill="0" applyBorder="0" applyAlignment="0" applyProtection="0"/>
    <xf numFmtId="0" fontId="111" fillId="0" borderId="0" applyNumberFormat="0" applyFill="0" applyBorder="0" applyAlignment="0" applyProtection="0"/>
    <xf numFmtId="167" fontId="105" fillId="0" borderId="0" applyFont="0" applyFill="0" applyBorder="0" applyAlignment="0" applyProtection="0"/>
    <xf numFmtId="0" fontId="112" fillId="39" borderId="0" applyNumberFormat="0" applyBorder="0" applyAlignment="0" applyProtection="0"/>
    <xf numFmtId="0" fontId="113" fillId="42" borderId="16" applyNumberFormat="0" applyAlignment="0" applyProtection="0"/>
    <xf numFmtId="0" fontId="114" fillId="0" borderId="21" applyNumberFormat="0" applyFill="0" applyAlignment="0" applyProtection="0"/>
    <xf numFmtId="0" fontId="115" fillId="57" borderId="0" applyNumberFormat="0" applyBorder="0" applyAlignment="0" applyProtection="0"/>
    <xf numFmtId="0" fontId="105" fillId="0" borderId="0"/>
    <xf numFmtId="0" fontId="105" fillId="0" borderId="0"/>
    <xf numFmtId="0" fontId="1" fillId="0" borderId="0"/>
    <xf numFmtId="0" fontId="105" fillId="58" borderId="22" applyNumberFormat="0" applyFont="0" applyAlignment="0" applyProtection="0"/>
    <xf numFmtId="0" fontId="116" fillId="55" borderId="23" applyNumberFormat="0" applyAlignment="0" applyProtection="0"/>
    <xf numFmtId="9" fontId="105" fillId="0" borderId="0" applyFont="0" applyFill="0" applyBorder="0" applyAlignment="0" applyProtection="0"/>
    <xf numFmtId="9" fontId="105" fillId="0" borderId="0" applyFont="0" applyFill="0" applyBorder="0" applyAlignment="0" applyProtection="0"/>
    <xf numFmtId="0" fontId="117" fillId="0" borderId="24" applyNumberFormat="0" applyFill="0" applyAlignment="0" applyProtection="0"/>
    <xf numFmtId="0" fontId="118" fillId="0" borderId="0" applyNumberFormat="0" applyFill="0" applyBorder="0" applyAlignment="0" applyProtection="0"/>
    <xf numFmtId="0" fontId="119" fillId="0" borderId="0" applyProtection="0"/>
    <xf numFmtId="0" fontId="12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20" fillId="0" borderId="0" applyFont="0" applyFill="0" applyBorder="0" applyAlignment="0" applyProtection="0"/>
    <xf numFmtId="0" fontId="119" fillId="0" borderId="0" applyProtection="0"/>
    <xf numFmtId="0" fontId="3" fillId="0" borderId="0"/>
    <xf numFmtId="0" fontId="121" fillId="0" borderId="0" applyProtection="0"/>
    <xf numFmtId="0" fontId="3" fillId="58" borderId="26" applyNumberFormat="0" applyFont="0" applyAlignment="0" applyProtection="0"/>
    <xf numFmtId="0" fontId="121" fillId="0" borderId="0" applyProtection="0"/>
    <xf numFmtId="0" fontId="3" fillId="58" borderId="26" applyNumberFormat="0" applyFont="0" applyAlignment="0" applyProtection="0"/>
    <xf numFmtId="0" fontId="69" fillId="55" borderId="25" applyNumberFormat="0" applyAlignment="0" applyProtection="0"/>
    <xf numFmtId="0" fontId="81" fillId="0" borderId="28" applyNumberFormat="0" applyFill="0" applyAlignment="0" applyProtection="0"/>
    <xf numFmtId="0" fontId="76" fillId="42" borderId="25" applyNumberFormat="0" applyAlignment="0" applyProtection="0"/>
    <xf numFmtId="0" fontId="3" fillId="58" borderId="26" applyNumberFormat="0" applyFont="0" applyAlignment="0" applyProtection="0"/>
    <xf numFmtId="0" fontId="81" fillId="0" borderId="28" applyNumberFormat="0" applyFill="0" applyAlignment="0" applyProtection="0"/>
    <xf numFmtId="0" fontId="76" fillId="42" borderId="25" applyNumberFormat="0" applyAlignment="0" applyProtection="0"/>
    <xf numFmtId="0" fontId="79" fillId="55" borderId="27" applyNumberFormat="0" applyAlignment="0" applyProtection="0"/>
    <xf numFmtId="0" fontId="79" fillId="55" borderId="27" applyNumberFormat="0" applyAlignment="0" applyProtection="0"/>
    <xf numFmtId="0" fontId="69" fillId="55" borderId="25" applyNumberFormat="0" applyAlignment="0" applyProtection="0"/>
    <xf numFmtId="0" fontId="3" fillId="58" borderId="26"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21" fillId="0" borderId="0"/>
  </cellStyleXfs>
  <cellXfs count="54">
    <xf numFmtId="0" fontId="0" fillId="0" borderId="0" xfId="0"/>
    <xf numFmtId="0" fontId="3" fillId="0" borderId="0" xfId="200" applyNumberFormat="1" applyFill="1"/>
    <xf numFmtId="0" fontId="10" fillId="0" borderId="0" xfId="200" applyNumberFormat="1" applyFont="1" applyFill="1" applyBorder="1" applyAlignment="1"/>
    <xf numFmtId="0" fontId="12" fillId="0" borderId="0" xfId="200" applyNumberFormat="1" applyFont="1" applyFill="1"/>
    <xf numFmtId="0" fontId="3" fillId="4" borderId="0" xfId="200" applyFill="1"/>
    <xf numFmtId="0" fontId="3" fillId="0" borderId="0" xfId="200"/>
    <xf numFmtId="0" fontId="3" fillId="0" borderId="0" xfId="200" applyFill="1"/>
    <xf numFmtId="0" fontId="36" fillId="0" borderId="0" xfId="200" applyNumberFormat="1" applyFont="1" applyFill="1" applyBorder="1" applyAlignment="1">
      <alignment vertical="top" wrapText="1"/>
    </xf>
    <xf numFmtId="0" fontId="12" fillId="0" borderId="0" xfId="200" applyNumberFormat="1" applyFont="1" applyFill="1" applyBorder="1"/>
    <xf numFmtId="0" fontId="12" fillId="0" borderId="0" xfId="200" applyNumberFormat="1" applyFont="1" applyFill="1" applyBorder="1" applyAlignment="1"/>
    <xf numFmtId="0" fontId="11" fillId="0" borderId="2" xfId="200" applyNumberFormat="1" applyFont="1" applyFill="1" applyBorder="1" applyAlignment="1">
      <alignment horizontal="center"/>
    </xf>
    <xf numFmtId="0" fontId="13" fillId="0" borderId="0" xfId="200" applyNumberFormat="1" applyFont="1" applyFill="1" applyBorder="1" applyAlignment="1">
      <alignment horizontal="center"/>
    </xf>
    <xf numFmtId="0" fontId="13" fillId="0" borderId="0" xfId="200" applyNumberFormat="1" applyFont="1" applyFill="1" applyBorder="1" applyAlignment="1">
      <alignment horizontal="right"/>
    </xf>
    <xf numFmtId="0" fontId="12" fillId="4" borderId="0" xfId="200" applyNumberFormat="1" applyFont="1" applyFill="1"/>
    <xf numFmtId="0" fontId="12" fillId="4" borderId="0" xfId="16" applyFont="1" applyFill="1"/>
    <xf numFmtId="0" fontId="12" fillId="4" borderId="0" xfId="200" applyFont="1" applyFill="1"/>
    <xf numFmtId="0" fontId="3" fillId="4" borderId="2" xfId="200" applyFill="1" applyBorder="1"/>
    <xf numFmtId="0" fontId="3" fillId="4" borderId="0" xfId="200" applyFill="1" applyBorder="1"/>
    <xf numFmtId="0" fontId="12" fillId="0" borderId="0" xfId="200" applyNumberFormat="1" applyFont="1" applyFill="1" applyBorder="1" applyAlignment="1">
      <alignment horizontal="center"/>
    </xf>
    <xf numFmtId="0" fontId="12" fillId="0" borderId="0" xfId="200" applyFont="1"/>
    <xf numFmtId="0" fontId="12" fillId="0" borderId="0" xfId="200" applyFont="1" applyAlignment="1">
      <alignment vertical="top" wrapText="1"/>
    </xf>
    <xf numFmtId="0" fontId="12" fillId="0" borderId="0" xfId="200" applyFont="1" applyAlignment="1">
      <alignment horizontal="center" vertical="top"/>
    </xf>
    <xf numFmtId="165" fontId="12" fillId="0" borderId="0" xfId="2" applyNumberFormat="1" applyFont="1" applyFill="1" applyBorder="1" applyAlignment="1" applyProtection="1">
      <alignment horizontal="right" vertical="top" wrapText="1"/>
    </xf>
    <xf numFmtId="0" fontId="12" fillId="0" borderId="0" xfId="200" applyFont="1" applyAlignment="1">
      <alignment horizontal="justify" vertical="top" wrapText="1"/>
    </xf>
    <xf numFmtId="0" fontId="12" fillId="0" borderId="0" xfId="200" applyFont="1" applyAlignment="1">
      <alignment horizontal="left" vertical="top" wrapText="1"/>
    </xf>
    <xf numFmtId="0" fontId="12" fillId="0" borderId="0" xfId="16" applyFont="1"/>
    <xf numFmtId="0" fontId="12" fillId="0" borderId="0" xfId="16" applyFont="1" applyFill="1"/>
    <xf numFmtId="0" fontId="11" fillId="0" borderId="0" xfId="200" applyNumberFormat="1" applyFont="1" applyFill="1" applyBorder="1" applyAlignment="1">
      <alignment horizontal="left" vertical="top" wrapText="1"/>
    </xf>
    <xf numFmtId="0" fontId="12" fillId="0" borderId="0" xfId="200" applyFont="1" applyFill="1" applyAlignment="1">
      <alignment vertical="top" wrapText="1"/>
    </xf>
    <xf numFmtId="0" fontId="12" fillId="0" borderId="0" xfId="200" applyFont="1" applyFill="1" applyAlignment="1">
      <alignment horizontal="center" vertical="top"/>
    </xf>
    <xf numFmtId="0" fontId="12" fillId="0" borderId="0" xfId="200" applyFont="1" applyFill="1" applyAlignment="1">
      <alignment horizontal="justify" vertical="top" wrapText="1"/>
    </xf>
    <xf numFmtId="0" fontId="12" fillId="0" borderId="0" xfId="2" applyNumberFormat="1" applyFont="1" applyFill="1" applyBorder="1" applyAlignment="1" applyProtection="1">
      <alignment horizontal="center" vertical="top" wrapText="1"/>
    </xf>
    <xf numFmtId="0" fontId="12" fillId="0" borderId="2" xfId="200" applyNumberFormat="1" applyFont="1" applyFill="1" applyBorder="1" applyAlignment="1">
      <alignment horizontal="justify" vertical="top" wrapText="1"/>
    </xf>
    <xf numFmtId="0" fontId="11" fillId="0" borderId="2" xfId="200" applyNumberFormat="1" applyFont="1" applyFill="1" applyBorder="1" applyAlignment="1">
      <alignment horizontal="center" vertical="top" wrapText="1"/>
    </xf>
    <xf numFmtId="0" fontId="3" fillId="0" borderId="2" xfId="200" applyFill="1" applyBorder="1"/>
    <xf numFmtId="0" fontId="12" fillId="0" borderId="0" xfId="200" applyNumberFormat="1" applyFont="1" applyFill="1" applyBorder="1" applyAlignment="1">
      <alignment vertical="top" wrapText="1"/>
    </xf>
    <xf numFmtId="0" fontId="12" fillId="0" borderId="0" xfId="200" applyNumberFormat="1" applyFont="1" applyFill="1" applyBorder="1" applyAlignment="1">
      <alignment horizontal="center" vertical="top"/>
    </xf>
    <xf numFmtId="0" fontId="3" fillId="0" borderId="0" xfId="200" applyFill="1" applyBorder="1"/>
    <xf numFmtId="0" fontId="12" fillId="0" borderId="0" xfId="200" applyFont="1" applyFill="1"/>
    <xf numFmtId="0" fontId="12" fillId="0" borderId="0" xfId="200" applyFont="1" applyFill="1" applyAlignment="1">
      <alignment horizontal="left" vertical="top" wrapText="1"/>
    </xf>
    <xf numFmtId="164" fontId="12" fillId="0" borderId="0" xfId="2" applyNumberFormat="1" applyFont="1" applyFill="1" applyBorder="1" applyAlignment="1" applyProtection="1">
      <alignment horizontal="right" vertical="top" wrapText="1"/>
    </xf>
    <xf numFmtId="0" fontId="12" fillId="0" borderId="0" xfId="16" applyFont="1" applyFill="1" applyBorder="1"/>
    <xf numFmtId="165" fontId="12" fillId="0" borderId="0" xfId="2" quotePrefix="1" applyNumberFormat="1" applyFont="1" applyFill="1" applyBorder="1" applyAlignment="1" applyProtection="1">
      <alignment horizontal="right" vertical="top" wrapText="1"/>
    </xf>
    <xf numFmtId="165" fontId="12" fillId="0" borderId="0" xfId="2" applyNumberFormat="1" applyFont="1" applyFill="1" applyBorder="1" applyAlignment="1" applyProtection="1">
      <alignment horizontal="left" vertical="top" wrapText="1"/>
    </xf>
    <xf numFmtId="0" fontId="11" fillId="0" borderId="3" xfId="200" applyNumberFormat="1" applyFont="1" applyFill="1" applyBorder="1" applyAlignment="1">
      <alignment horizontal="left" vertical="top" wrapText="1"/>
    </xf>
    <xf numFmtId="0" fontId="10" fillId="0" borderId="0" xfId="200" applyNumberFormat="1" applyFont="1" applyFill="1" applyBorder="1" applyAlignment="1">
      <alignment horizontal="center"/>
    </xf>
    <xf numFmtId="17" fontId="10" fillId="0" borderId="0" xfId="200" quotePrefix="1" applyNumberFormat="1" applyFont="1" applyFill="1" applyBorder="1" applyAlignment="1">
      <alignment horizontal="center"/>
    </xf>
    <xf numFmtId="0" fontId="11" fillId="0" borderId="0" xfId="200" applyNumberFormat="1" applyFont="1" applyFill="1" applyBorder="1" applyAlignment="1">
      <alignment horizontal="left" wrapText="1"/>
    </xf>
    <xf numFmtId="0" fontId="11" fillId="0" borderId="2" xfId="200" applyNumberFormat="1" applyFont="1" applyFill="1" applyBorder="1" applyAlignment="1">
      <alignment horizontal="left" wrapText="1"/>
    </xf>
    <xf numFmtId="0" fontId="12" fillId="0" borderId="0" xfId="200" applyNumberFormat="1" applyFont="1" applyFill="1" applyBorder="1" applyAlignment="1">
      <alignment horizontal="center"/>
    </xf>
    <xf numFmtId="0" fontId="12" fillId="0" borderId="2" xfId="200" applyNumberFormat="1" applyFont="1" applyFill="1" applyBorder="1" applyAlignment="1">
      <alignment horizontal="center"/>
    </xf>
    <xf numFmtId="0" fontId="11" fillId="0" borderId="0" xfId="200" applyNumberFormat="1" applyFont="1" applyFill="1" applyBorder="1" applyAlignment="1">
      <alignment horizontal="center"/>
    </xf>
    <xf numFmtId="0" fontId="122" fillId="0" borderId="0" xfId="0" applyFont="1" applyFill="1" applyAlignment="1">
      <alignment vertical="center" wrapText="1"/>
    </xf>
    <xf numFmtId="0" fontId="12" fillId="0" borderId="0" xfId="200" applyFont="1" applyFill="1" applyAlignment="1" applyProtection="1">
      <alignment vertical="top" wrapText="1"/>
      <protection locked="0"/>
    </xf>
  </cellXfs>
  <cellStyles count="1353">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3" xfId="873" xr:uid="{00000000-0005-0000-0000-000006000000}"/>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3" xfId="918" xr:uid="{00000000-0005-0000-0000-00000A000000}"/>
    <cellStyle name="20% - Accent1 2 2 2 4" xfId="645" xr:uid="{00000000-0005-0000-0000-00000B000000}"/>
    <cellStyle name="20% - Accent1 2 2 2 4 2" xfId="978" xr:uid="{00000000-0005-0000-0000-00000C000000}"/>
    <cellStyle name="20% - Accent1 2 2 2 5" xfId="813" xr:uid="{00000000-0005-0000-0000-00000D000000}"/>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3" xfId="858" xr:uid="{00000000-0005-0000-0000-000012000000}"/>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3" xfId="903" xr:uid="{00000000-0005-0000-0000-000016000000}"/>
    <cellStyle name="20% - Accent1 2 2 3 4" xfId="630" xr:uid="{00000000-0005-0000-0000-000017000000}"/>
    <cellStyle name="20% - Accent1 2 2 3 4 2" xfId="963" xr:uid="{00000000-0005-0000-0000-000018000000}"/>
    <cellStyle name="20% - Accent1 2 2 3 5" xfId="798" xr:uid="{00000000-0005-0000-0000-000019000000}"/>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3" xfId="843" xr:uid="{00000000-0005-0000-0000-00001E000000}"/>
    <cellStyle name="20% - Accent1 2 2 4 3" xfId="615" xr:uid="{00000000-0005-0000-0000-00001F000000}"/>
    <cellStyle name="20% - Accent1 2 2 4 3 2" xfId="948" xr:uid="{00000000-0005-0000-0000-000020000000}"/>
    <cellStyle name="20% - Accent1 2 2 4 4" xfId="783" xr:uid="{00000000-0005-0000-0000-000021000000}"/>
    <cellStyle name="20% - Accent1 2 2 5" xfId="492" xr:uid="{00000000-0005-0000-0000-000022000000}"/>
    <cellStyle name="20% - Accent1 2 2 5 2" xfId="660" xr:uid="{00000000-0005-0000-0000-000023000000}"/>
    <cellStyle name="20% - Accent1 2 2 5 2 2" xfId="993" xr:uid="{00000000-0005-0000-0000-000024000000}"/>
    <cellStyle name="20% - Accent1 2 2 5 3" xfId="828" xr:uid="{00000000-0005-0000-0000-000025000000}"/>
    <cellStyle name="20% - Accent1 2 2 6" xfId="552" xr:uid="{00000000-0005-0000-0000-000026000000}"/>
    <cellStyle name="20% - Accent1 2 2 6 2" xfId="720" xr:uid="{00000000-0005-0000-0000-000027000000}"/>
    <cellStyle name="20% - Accent1 2 2 6 2 2" xfId="1053" xr:uid="{00000000-0005-0000-0000-000028000000}"/>
    <cellStyle name="20% - Accent1 2 2 6 3" xfId="888" xr:uid="{00000000-0005-0000-0000-000029000000}"/>
    <cellStyle name="20% - Accent1 2 2 7" xfId="600" xr:uid="{00000000-0005-0000-0000-00002A000000}"/>
    <cellStyle name="20% - Accent1 2 2 7 2" xfId="933" xr:uid="{00000000-0005-0000-0000-00002B000000}"/>
    <cellStyle name="20% - Accent1 2 2 8" xfId="768" xr:uid="{00000000-0005-0000-0000-00002C000000}"/>
    <cellStyle name="20% - Accent1 3" xfId="1123" xr:uid="{00000000-0005-0000-0000-00002D000000}"/>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3" xfId="874" xr:uid="{00000000-0005-0000-0000-000036000000}"/>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3" xfId="919" xr:uid="{00000000-0005-0000-0000-00003A000000}"/>
    <cellStyle name="20% - Accent2 2 2 2 4" xfId="646" xr:uid="{00000000-0005-0000-0000-00003B000000}"/>
    <cellStyle name="20% - Accent2 2 2 2 4 2" xfId="979" xr:uid="{00000000-0005-0000-0000-00003C000000}"/>
    <cellStyle name="20% - Accent2 2 2 2 5" xfId="814" xr:uid="{00000000-0005-0000-0000-00003D000000}"/>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3" xfId="859" xr:uid="{00000000-0005-0000-0000-000042000000}"/>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3" xfId="904" xr:uid="{00000000-0005-0000-0000-000046000000}"/>
    <cellStyle name="20% - Accent2 2 2 3 4" xfId="631" xr:uid="{00000000-0005-0000-0000-000047000000}"/>
    <cellStyle name="20% - Accent2 2 2 3 4 2" xfId="964" xr:uid="{00000000-0005-0000-0000-000048000000}"/>
    <cellStyle name="20% - Accent2 2 2 3 5" xfId="799" xr:uid="{00000000-0005-0000-0000-000049000000}"/>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3" xfId="844" xr:uid="{00000000-0005-0000-0000-00004E000000}"/>
    <cellStyle name="20% - Accent2 2 2 4 3" xfId="616" xr:uid="{00000000-0005-0000-0000-00004F000000}"/>
    <cellStyle name="20% - Accent2 2 2 4 3 2" xfId="949" xr:uid="{00000000-0005-0000-0000-000050000000}"/>
    <cellStyle name="20% - Accent2 2 2 4 4" xfId="784" xr:uid="{00000000-0005-0000-0000-000051000000}"/>
    <cellStyle name="20% - Accent2 2 2 5" xfId="493" xr:uid="{00000000-0005-0000-0000-000052000000}"/>
    <cellStyle name="20% - Accent2 2 2 5 2" xfId="661" xr:uid="{00000000-0005-0000-0000-000053000000}"/>
    <cellStyle name="20% - Accent2 2 2 5 2 2" xfId="994" xr:uid="{00000000-0005-0000-0000-000054000000}"/>
    <cellStyle name="20% - Accent2 2 2 5 3" xfId="829" xr:uid="{00000000-0005-0000-0000-000055000000}"/>
    <cellStyle name="20% - Accent2 2 2 6" xfId="553" xr:uid="{00000000-0005-0000-0000-000056000000}"/>
    <cellStyle name="20% - Accent2 2 2 6 2" xfId="721" xr:uid="{00000000-0005-0000-0000-000057000000}"/>
    <cellStyle name="20% - Accent2 2 2 6 2 2" xfId="1054" xr:uid="{00000000-0005-0000-0000-000058000000}"/>
    <cellStyle name="20% - Accent2 2 2 6 3" xfId="889" xr:uid="{00000000-0005-0000-0000-000059000000}"/>
    <cellStyle name="20% - Accent2 2 2 7" xfId="601" xr:uid="{00000000-0005-0000-0000-00005A000000}"/>
    <cellStyle name="20% - Accent2 2 2 7 2" xfId="934" xr:uid="{00000000-0005-0000-0000-00005B000000}"/>
    <cellStyle name="20% - Accent2 2 2 8" xfId="769" xr:uid="{00000000-0005-0000-0000-00005C000000}"/>
    <cellStyle name="20% - Accent2 3" xfId="1125" xr:uid="{00000000-0005-0000-0000-00005D000000}"/>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3" xfId="875" xr:uid="{00000000-0005-0000-0000-00006600000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3" xfId="920" xr:uid="{00000000-0005-0000-0000-00006A000000}"/>
    <cellStyle name="20% - Accent3 2 2 2 4" xfId="647" xr:uid="{00000000-0005-0000-0000-00006B000000}"/>
    <cellStyle name="20% - Accent3 2 2 2 4 2" xfId="980" xr:uid="{00000000-0005-0000-0000-00006C000000}"/>
    <cellStyle name="20% - Accent3 2 2 2 5" xfId="815" xr:uid="{00000000-0005-0000-0000-00006D000000}"/>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3" xfId="860" xr:uid="{00000000-0005-0000-0000-000072000000}"/>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3" xfId="905" xr:uid="{00000000-0005-0000-0000-000076000000}"/>
    <cellStyle name="20% - Accent3 2 2 3 4" xfId="632" xr:uid="{00000000-0005-0000-0000-000077000000}"/>
    <cellStyle name="20% - Accent3 2 2 3 4 2" xfId="965" xr:uid="{00000000-0005-0000-0000-000078000000}"/>
    <cellStyle name="20% - Accent3 2 2 3 5" xfId="800" xr:uid="{00000000-0005-0000-0000-000079000000}"/>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3" xfId="845" xr:uid="{00000000-0005-0000-0000-00007E000000}"/>
    <cellStyle name="20% - Accent3 2 2 4 3" xfId="617" xr:uid="{00000000-0005-0000-0000-00007F000000}"/>
    <cellStyle name="20% - Accent3 2 2 4 3 2" xfId="950" xr:uid="{00000000-0005-0000-0000-000080000000}"/>
    <cellStyle name="20% - Accent3 2 2 4 4" xfId="785" xr:uid="{00000000-0005-0000-0000-000081000000}"/>
    <cellStyle name="20% - Accent3 2 2 5" xfId="494" xr:uid="{00000000-0005-0000-0000-000082000000}"/>
    <cellStyle name="20% - Accent3 2 2 5 2" xfId="662" xr:uid="{00000000-0005-0000-0000-000083000000}"/>
    <cellStyle name="20% - Accent3 2 2 5 2 2" xfId="995" xr:uid="{00000000-0005-0000-0000-000084000000}"/>
    <cellStyle name="20% - Accent3 2 2 5 3" xfId="830" xr:uid="{00000000-0005-0000-0000-000085000000}"/>
    <cellStyle name="20% - Accent3 2 2 6" xfId="554" xr:uid="{00000000-0005-0000-0000-000086000000}"/>
    <cellStyle name="20% - Accent3 2 2 6 2" xfId="722" xr:uid="{00000000-0005-0000-0000-000087000000}"/>
    <cellStyle name="20% - Accent3 2 2 6 2 2" xfId="1055" xr:uid="{00000000-0005-0000-0000-000088000000}"/>
    <cellStyle name="20% - Accent3 2 2 6 3" xfId="890" xr:uid="{00000000-0005-0000-0000-000089000000}"/>
    <cellStyle name="20% - Accent3 2 2 7" xfId="602" xr:uid="{00000000-0005-0000-0000-00008A000000}"/>
    <cellStyle name="20% - Accent3 2 2 7 2" xfId="935" xr:uid="{00000000-0005-0000-0000-00008B000000}"/>
    <cellStyle name="20% - Accent3 2 2 8" xfId="770" xr:uid="{00000000-0005-0000-0000-00008C000000}"/>
    <cellStyle name="20% - Accent3 3" xfId="1127" xr:uid="{00000000-0005-0000-0000-00008D000000}"/>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3" xfId="876" xr:uid="{00000000-0005-0000-0000-000096000000}"/>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3" xfId="921" xr:uid="{00000000-0005-0000-0000-00009A000000}"/>
    <cellStyle name="20% - Accent4 2 2 2 4" xfId="648" xr:uid="{00000000-0005-0000-0000-00009B000000}"/>
    <cellStyle name="20% - Accent4 2 2 2 4 2" xfId="981" xr:uid="{00000000-0005-0000-0000-00009C000000}"/>
    <cellStyle name="20% - Accent4 2 2 2 5" xfId="816" xr:uid="{00000000-0005-0000-0000-00009D000000}"/>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3" xfId="861" xr:uid="{00000000-0005-0000-0000-0000A2000000}"/>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3" xfId="906" xr:uid="{00000000-0005-0000-0000-0000A6000000}"/>
    <cellStyle name="20% - Accent4 2 2 3 4" xfId="633" xr:uid="{00000000-0005-0000-0000-0000A7000000}"/>
    <cellStyle name="20% - Accent4 2 2 3 4 2" xfId="966" xr:uid="{00000000-0005-0000-0000-0000A8000000}"/>
    <cellStyle name="20% - Accent4 2 2 3 5" xfId="801" xr:uid="{00000000-0005-0000-0000-0000A9000000}"/>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3" xfId="846" xr:uid="{00000000-0005-0000-0000-0000AE000000}"/>
    <cellStyle name="20% - Accent4 2 2 4 3" xfId="618" xr:uid="{00000000-0005-0000-0000-0000AF000000}"/>
    <cellStyle name="20% - Accent4 2 2 4 3 2" xfId="951" xr:uid="{00000000-0005-0000-0000-0000B0000000}"/>
    <cellStyle name="20% - Accent4 2 2 4 4" xfId="786" xr:uid="{00000000-0005-0000-0000-0000B1000000}"/>
    <cellStyle name="20% - Accent4 2 2 5" xfId="495" xr:uid="{00000000-0005-0000-0000-0000B2000000}"/>
    <cellStyle name="20% - Accent4 2 2 5 2" xfId="663" xr:uid="{00000000-0005-0000-0000-0000B3000000}"/>
    <cellStyle name="20% - Accent4 2 2 5 2 2" xfId="996" xr:uid="{00000000-0005-0000-0000-0000B4000000}"/>
    <cellStyle name="20% - Accent4 2 2 5 3" xfId="831" xr:uid="{00000000-0005-0000-0000-0000B5000000}"/>
    <cellStyle name="20% - Accent4 2 2 6" xfId="555" xr:uid="{00000000-0005-0000-0000-0000B6000000}"/>
    <cellStyle name="20% - Accent4 2 2 6 2" xfId="723" xr:uid="{00000000-0005-0000-0000-0000B7000000}"/>
    <cellStyle name="20% - Accent4 2 2 6 2 2" xfId="1056" xr:uid="{00000000-0005-0000-0000-0000B8000000}"/>
    <cellStyle name="20% - Accent4 2 2 6 3" xfId="891" xr:uid="{00000000-0005-0000-0000-0000B9000000}"/>
    <cellStyle name="20% - Accent4 2 2 7" xfId="603" xr:uid="{00000000-0005-0000-0000-0000BA000000}"/>
    <cellStyle name="20% - Accent4 2 2 7 2" xfId="936" xr:uid="{00000000-0005-0000-0000-0000BB000000}"/>
    <cellStyle name="20% - Accent4 2 2 8" xfId="771" xr:uid="{00000000-0005-0000-0000-0000BC000000}"/>
    <cellStyle name="20% - Accent4 3" xfId="1129" xr:uid="{00000000-0005-0000-0000-0000BD000000}"/>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3" xfId="877" xr:uid="{00000000-0005-0000-0000-0000C6000000}"/>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3" xfId="922" xr:uid="{00000000-0005-0000-0000-0000CA000000}"/>
    <cellStyle name="20% - Accent5 2 2 2 4" xfId="649" xr:uid="{00000000-0005-0000-0000-0000CB000000}"/>
    <cellStyle name="20% - Accent5 2 2 2 4 2" xfId="982" xr:uid="{00000000-0005-0000-0000-0000CC000000}"/>
    <cellStyle name="20% - Accent5 2 2 2 5" xfId="817" xr:uid="{00000000-0005-0000-0000-0000CD000000}"/>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3" xfId="862" xr:uid="{00000000-0005-0000-0000-0000D2000000}"/>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3" xfId="907" xr:uid="{00000000-0005-0000-0000-0000D6000000}"/>
    <cellStyle name="20% - Accent5 2 2 3 4" xfId="634" xr:uid="{00000000-0005-0000-0000-0000D7000000}"/>
    <cellStyle name="20% - Accent5 2 2 3 4 2" xfId="967" xr:uid="{00000000-0005-0000-0000-0000D8000000}"/>
    <cellStyle name="20% - Accent5 2 2 3 5" xfId="802" xr:uid="{00000000-0005-0000-0000-0000D9000000}"/>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3" xfId="847" xr:uid="{00000000-0005-0000-0000-0000DE000000}"/>
    <cellStyle name="20% - Accent5 2 2 4 3" xfId="619" xr:uid="{00000000-0005-0000-0000-0000DF000000}"/>
    <cellStyle name="20% - Accent5 2 2 4 3 2" xfId="952" xr:uid="{00000000-0005-0000-0000-0000E0000000}"/>
    <cellStyle name="20% - Accent5 2 2 4 4" xfId="787" xr:uid="{00000000-0005-0000-0000-0000E1000000}"/>
    <cellStyle name="20% - Accent5 2 2 5" xfId="496" xr:uid="{00000000-0005-0000-0000-0000E2000000}"/>
    <cellStyle name="20% - Accent5 2 2 5 2" xfId="664" xr:uid="{00000000-0005-0000-0000-0000E3000000}"/>
    <cellStyle name="20% - Accent5 2 2 5 2 2" xfId="997" xr:uid="{00000000-0005-0000-0000-0000E4000000}"/>
    <cellStyle name="20% - Accent5 2 2 5 3" xfId="832" xr:uid="{00000000-0005-0000-0000-0000E5000000}"/>
    <cellStyle name="20% - Accent5 2 2 6" xfId="556" xr:uid="{00000000-0005-0000-0000-0000E6000000}"/>
    <cellStyle name="20% - Accent5 2 2 6 2" xfId="724" xr:uid="{00000000-0005-0000-0000-0000E7000000}"/>
    <cellStyle name="20% - Accent5 2 2 6 2 2" xfId="1057" xr:uid="{00000000-0005-0000-0000-0000E8000000}"/>
    <cellStyle name="20% - Accent5 2 2 6 3" xfId="892" xr:uid="{00000000-0005-0000-0000-0000E9000000}"/>
    <cellStyle name="20% - Accent5 2 2 7" xfId="604" xr:uid="{00000000-0005-0000-0000-0000EA000000}"/>
    <cellStyle name="20% - Accent5 2 2 7 2" xfId="937" xr:uid="{00000000-0005-0000-0000-0000EB000000}"/>
    <cellStyle name="20% - Accent5 2 2 8" xfId="772" xr:uid="{00000000-0005-0000-0000-0000EC000000}"/>
    <cellStyle name="20% - Accent5 3" xfId="1131" xr:uid="{00000000-0005-0000-0000-0000ED000000}"/>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3" xfId="878" xr:uid="{00000000-0005-0000-0000-0000F6000000}"/>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3" xfId="923" xr:uid="{00000000-0005-0000-0000-0000FA000000}"/>
    <cellStyle name="20% - Accent6 2 2 2 4" xfId="650" xr:uid="{00000000-0005-0000-0000-0000FB000000}"/>
    <cellStyle name="20% - Accent6 2 2 2 4 2" xfId="983" xr:uid="{00000000-0005-0000-0000-0000FC000000}"/>
    <cellStyle name="20% - Accent6 2 2 2 5" xfId="818" xr:uid="{00000000-0005-0000-0000-0000FD000000}"/>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3" xfId="863" xr:uid="{00000000-0005-0000-0000-000002010000}"/>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3" xfId="908" xr:uid="{00000000-0005-0000-0000-000006010000}"/>
    <cellStyle name="20% - Accent6 2 2 3 4" xfId="635" xr:uid="{00000000-0005-0000-0000-000007010000}"/>
    <cellStyle name="20% - Accent6 2 2 3 4 2" xfId="968" xr:uid="{00000000-0005-0000-0000-000008010000}"/>
    <cellStyle name="20% - Accent6 2 2 3 5" xfId="803" xr:uid="{00000000-0005-0000-0000-000009010000}"/>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3" xfId="848" xr:uid="{00000000-0005-0000-0000-00000E010000}"/>
    <cellStyle name="20% - Accent6 2 2 4 3" xfId="620" xr:uid="{00000000-0005-0000-0000-00000F010000}"/>
    <cellStyle name="20% - Accent6 2 2 4 3 2" xfId="953" xr:uid="{00000000-0005-0000-0000-000010010000}"/>
    <cellStyle name="20% - Accent6 2 2 4 4" xfId="788" xr:uid="{00000000-0005-0000-0000-000011010000}"/>
    <cellStyle name="20% - Accent6 2 2 5" xfId="497" xr:uid="{00000000-0005-0000-0000-000012010000}"/>
    <cellStyle name="20% - Accent6 2 2 5 2" xfId="665" xr:uid="{00000000-0005-0000-0000-000013010000}"/>
    <cellStyle name="20% - Accent6 2 2 5 2 2" xfId="998" xr:uid="{00000000-0005-0000-0000-000014010000}"/>
    <cellStyle name="20% - Accent6 2 2 5 3" xfId="833" xr:uid="{00000000-0005-0000-0000-000015010000}"/>
    <cellStyle name="20% - Accent6 2 2 6" xfId="557" xr:uid="{00000000-0005-0000-0000-000016010000}"/>
    <cellStyle name="20% - Accent6 2 2 6 2" xfId="725" xr:uid="{00000000-0005-0000-0000-000017010000}"/>
    <cellStyle name="20% - Accent6 2 2 6 2 2" xfId="1058" xr:uid="{00000000-0005-0000-0000-000018010000}"/>
    <cellStyle name="20% - Accent6 2 2 6 3" xfId="893" xr:uid="{00000000-0005-0000-0000-000019010000}"/>
    <cellStyle name="20% - Accent6 2 2 7" xfId="605" xr:uid="{00000000-0005-0000-0000-00001A010000}"/>
    <cellStyle name="20% - Accent6 2 2 7 2" xfId="938" xr:uid="{00000000-0005-0000-0000-00001B010000}"/>
    <cellStyle name="20% - Accent6 2 2 8" xfId="773" xr:uid="{00000000-0005-0000-0000-00001C010000}"/>
    <cellStyle name="20% - Accent6 3" xfId="1133" xr:uid="{00000000-0005-0000-0000-00001D010000}"/>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3" xfId="879" xr:uid="{00000000-0005-0000-0000-000026010000}"/>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3" xfId="924" xr:uid="{00000000-0005-0000-0000-00002A010000}"/>
    <cellStyle name="40% - Accent1 2 2 2 4" xfId="651" xr:uid="{00000000-0005-0000-0000-00002B010000}"/>
    <cellStyle name="40% - Accent1 2 2 2 4 2" xfId="984" xr:uid="{00000000-0005-0000-0000-00002C010000}"/>
    <cellStyle name="40% - Accent1 2 2 2 5" xfId="819" xr:uid="{00000000-0005-0000-0000-00002D010000}"/>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3" xfId="864" xr:uid="{00000000-0005-0000-0000-000032010000}"/>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3" xfId="909" xr:uid="{00000000-0005-0000-0000-000036010000}"/>
    <cellStyle name="40% - Accent1 2 2 3 4" xfId="636" xr:uid="{00000000-0005-0000-0000-000037010000}"/>
    <cellStyle name="40% - Accent1 2 2 3 4 2" xfId="969" xr:uid="{00000000-0005-0000-0000-000038010000}"/>
    <cellStyle name="40% - Accent1 2 2 3 5" xfId="804" xr:uid="{00000000-0005-0000-0000-00003901000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3" xfId="849" xr:uid="{00000000-0005-0000-0000-00003E010000}"/>
    <cellStyle name="40% - Accent1 2 2 4 3" xfId="621" xr:uid="{00000000-0005-0000-0000-00003F010000}"/>
    <cellStyle name="40% - Accent1 2 2 4 3 2" xfId="954" xr:uid="{00000000-0005-0000-0000-000040010000}"/>
    <cellStyle name="40% - Accent1 2 2 4 4" xfId="789" xr:uid="{00000000-0005-0000-0000-000041010000}"/>
    <cellStyle name="40% - Accent1 2 2 5" xfId="498" xr:uid="{00000000-0005-0000-0000-000042010000}"/>
    <cellStyle name="40% - Accent1 2 2 5 2" xfId="666" xr:uid="{00000000-0005-0000-0000-000043010000}"/>
    <cellStyle name="40% - Accent1 2 2 5 2 2" xfId="999" xr:uid="{00000000-0005-0000-0000-000044010000}"/>
    <cellStyle name="40% - Accent1 2 2 5 3" xfId="834" xr:uid="{00000000-0005-0000-0000-000045010000}"/>
    <cellStyle name="40% - Accent1 2 2 6" xfId="558" xr:uid="{00000000-0005-0000-0000-000046010000}"/>
    <cellStyle name="40% - Accent1 2 2 6 2" xfId="726" xr:uid="{00000000-0005-0000-0000-000047010000}"/>
    <cellStyle name="40% - Accent1 2 2 6 2 2" xfId="1059" xr:uid="{00000000-0005-0000-0000-000048010000}"/>
    <cellStyle name="40% - Accent1 2 2 6 3" xfId="894" xr:uid="{00000000-0005-0000-0000-000049010000}"/>
    <cellStyle name="40% - Accent1 2 2 7" xfId="606" xr:uid="{00000000-0005-0000-0000-00004A010000}"/>
    <cellStyle name="40% - Accent1 2 2 7 2" xfId="939" xr:uid="{00000000-0005-0000-0000-00004B010000}"/>
    <cellStyle name="40% - Accent1 2 2 8" xfId="774" xr:uid="{00000000-0005-0000-0000-00004C010000}"/>
    <cellStyle name="40% - Accent1 3" xfId="1135" xr:uid="{00000000-0005-0000-0000-00004D010000}"/>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3" xfId="880" xr:uid="{00000000-0005-0000-0000-00005601000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3" xfId="925" xr:uid="{00000000-0005-0000-0000-00005A010000}"/>
    <cellStyle name="40% - Accent2 2 2 2 4" xfId="652" xr:uid="{00000000-0005-0000-0000-00005B010000}"/>
    <cellStyle name="40% - Accent2 2 2 2 4 2" xfId="985" xr:uid="{00000000-0005-0000-0000-00005C010000}"/>
    <cellStyle name="40% - Accent2 2 2 2 5" xfId="820" xr:uid="{00000000-0005-0000-0000-00005D010000}"/>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3" xfId="865" xr:uid="{00000000-0005-0000-0000-000062010000}"/>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3" xfId="910" xr:uid="{00000000-0005-0000-0000-000066010000}"/>
    <cellStyle name="40% - Accent2 2 2 3 4" xfId="637" xr:uid="{00000000-0005-0000-0000-000067010000}"/>
    <cellStyle name="40% - Accent2 2 2 3 4 2" xfId="970" xr:uid="{00000000-0005-0000-0000-000068010000}"/>
    <cellStyle name="40% - Accent2 2 2 3 5" xfId="805" xr:uid="{00000000-0005-0000-0000-000069010000}"/>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3" xfId="850" xr:uid="{00000000-0005-0000-0000-00006E010000}"/>
    <cellStyle name="40% - Accent2 2 2 4 3" xfId="622" xr:uid="{00000000-0005-0000-0000-00006F010000}"/>
    <cellStyle name="40% - Accent2 2 2 4 3 2" xfId="955" xr:uid="{00000000-0005-0000-0000-000070010000}"/>
    <cellStyle name="40% - Accent2 2 2 4 4" xfId="790" xr:uid="{00000000-0005-0000-0000-000071010000}"/>
    <cellStyle name="40% - Accent2 2 2 5" xfId="499" xr:uid="{00000000-0005-0000-0000-000072010000}"/>
    <cellStyle name="40% - Accent2 2 2 5 2" xfId="667" xr:uid="{00000000-0005-0000-0000-000073010000}"/>
    <cellStyle name="40% - Accent2 2 2 5 2 2" xfId="1000" xr:uid="{00000000-0005-0000-0000-000074010000}"/>
    <cellStyle name="40% - Accent2 2 2 5 3" xfId="835" xr:uid="{00000000-0005-0000-0000-000075010000}"/>
    <cellStyle name="40% - Accent2 2 2 6" xfId="559" xr:uid="{00000000-0005-0000-0000-000076010000}"/>
    <cellStyle name="40% - Accent2 2 2 6 2" xfId="727" xr:uid="{00000000-0005-0000-0000-000077010000}"/>
    <cellStyle name="40% - Accent2 2 2 6 2 2" xfId="1060" xr:uid="{00000000-0005-0000-0000-000078010000}"/>
    <cellStyle name="40% - Accent2 2 2 6 3" xfId="895" xr:uid="{00000000-0005-0000-0000-000079010000}"/>
    <cellStyle name="40% - Accent2 2 2 7" xfId="607" xr:uid="{00000000-0005-0000-0000-00007A010000}"/>
    <cellStyle name="40% - Accent2 2 2 7 2" xfId="940" xr:uid="{00000000-0005-0000-0000-00007B010000}"/>
    <cellStyle name="40% - Accent2 2 2 8" xfId="775" xr:uid="{00000000-0005-0000-0000-00007C010000}"/>
    <cellStyle name="40% - Accent2 3" xfId="1137" xr:uid="{00000000-0005-0000-0000-00007D01000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3" xfId="881" xr:uid="{00000000-0005-0000-0000-00008601000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3" xfId="926" xr:uid="{00000000-0005-0000-0000-00008A010000}"/>
    <cellStyle name="40% - Accent3 2 2 2 4" xfId="653" xr:uid="{00000000-0005-0000-0000-00008B010000}"/>
    <cellStyle name="40% - Accent3 2 2 2 4 2" xfId="986" xr:uid="{00000000-0005-0000-0000-00008C010000}"/>
    <cellStyle name="40% - Accent3 2 2 2 5" xfId="821" xr:uid="{00000000-0005-0000-0000-00008D010000}"/>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3" xfId="866" xr:uid="{00000000-0005-0000-0000-000092010000}"/>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3" xfId="911" xr:uid="{00000000-0005-0000-0000-000096010000}"/>
    <cellStyle name="40% - Accent3 2 2 3 4" xfId="638" xr:uid="{00000000-0005-0000-0000-000097010000}"/>
    <cellStyle name="40% - Accent3 2 2 3 4 2" xfId="971" xr:uid="{00000000-0005-0000-0000-000098010000}"/>
    <cellStyle name="40% - Accent3 2 2 3 5" xfId="806" xr:uid="{00000000-0005-0000-0000-000099010000}"/>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3" xfId="851" xr:uid="{00000000-0005-0000-0000-00009E010000}"/>
    <cellStyle name="40% - Accent3 2 2 4 3" xfId="623" xr:uid="{00000000-0005-0000-0000-00009F010000}"/>
    <cellStyle name="40% - Accent3 2 2 4 3 2" xfId="956" xr:uid="{00000000-0005-0000-0000-0000A0010000}"/>
    <cellStyle name="40% - Accent3 2 2 4 4" xfId="791" xr:uid="{00000000-0005-0000-0000-0000A1010000}"/>
    <cellStyle name="40% - Accent3 2 2 5" xfId="500" xr:uid="{00000000-0005-0000-0000-0000A2010000}"/>
    <cellStyle name="40% - Accent3 2 2 5 2" xfId="668" xr:uid="{00000000-0005-0000-0000-0000A3010000}"/>
    <cellStyle name="40% - Accent3 2 2 5 2 2" xfId="1001" xr:uid="{00000000-0005-0000-0000-0000A4010000}"/>
    <cellStyle name="40% - Accent3 2 2 5 3" xfId="836" xr:uid="{00000000-0005-0000-0000-0000A5010000}"/>
    <cellStyle name="40% - Accent3 2 2 6" xfId="560" xr:uid="{00000000-0005-0000-0000-0000A6010000}"/>
    <cellStyle name="40% - Accent3 2 2 6 2" xfId="728" xr:uid="{00000000-0005-0000-0000-0000A7010000}"/>
    <cellStyle name="40% - Accent3 2 2 6 2 2" xfId="1061" xr:uid="{00000000-0005-0000-0000-0000A8010000}"/>
    <cellStyle name="40% - Accent3 2 2 6 3" xfId="896" xr:uid="{00000000-0005-0000-0000-0000A9010000}"/>
    <cellStyle name="40% - Accent3 2 2 7" xfId="608" xr:uid="{00000000-0005-0000-0000-0000AA010000}"/>
    <cellStyle name="40% - Accent3 2 2 7 2" xfId="941" xr:uid="{00000000-0005-0000-0000-0000AB010000}"/>
    <cellStyle name="40% - Accent3 2 2 8" xfId="776" xr:uid="{00000000-0005-0000-0000-0000AC010000}"/>
    <cellStyle name="40% - Accent3 3" xfId="1139" xr:uid="{00000000-0005-0000-0000-0000AD010000}"/>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3" xfId="882" xr:uid="{00000000-0005-0000-0000-0000B6010000}"/>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3" xfId="927" xr:uid="{00000000-0005-0000-0000-0000BA010000}"/>
    <cellStyle name="40% - Accent4 2 2 2 4" xfId="654" xr:uid="{00000000-0005-0000-0000-0000BB010000}"/>
    <cellStyle name="40% - Accent4 2 2 2 4 2" xfId="987" xr:uid="{00000000-0005-0000-0000-0000BC010000}"/>
    <cellStyle name="40% - Accent4 2 2 2 5" xfId="822" xr:uid="{00000000-0005-0000-0000-0000BD010000}"/>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3" xfId="867" xr:uid="{00000000-0005-0000-0000-0000C2010000}"/>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3" xfId="912" xr:uid="{00000000-0005-0000-0000-0000C6010000}"/>
    <cellStyle name="40% - Accent4 2 2 3 4" xfId="639" xr:uid="{00000000-0005-0000-0000-0000C7010000}"/>
    <cellStyle name="40% - Accent4 2 2 3 4 2" xfId="972" xr:uid="{00000000-0005-0000-0000-0000C8010000}"/>
    <cellStyle name="40% - Accent4 2 2 3 5" xfId="807" xr:uid="{00000000-0005-0000-0000-0000C9010000}"/>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3" xfId="852" xr:uid="{00000000-0005-0000-0000-0000CE010000}"/>
    <cellStyle name="40% - Accent4 2 2 4 3" xfId="624" xr:uid="{00000000-0005-0000-0000-0000CF010000}"/>
    <cellStyle name="40% - Accent4 2 2 4 3 2" xfId="957" xr:uid="{00000000-0005-0000-0000-0000D0010000}"/>
    <cellStyle name="40% - Accent4 2 2 4 4" xfId="792" xr:uid="{00000000-0005-0000-0000-0000D1010000}"/>
    <cellStyle name="40% - Accent4 2 2 5" xfId="501" xr:uid="{00000000-0005-0000-0000-0000D2010000}"/>
    <cellStyle name="40% - Accent4 2 2 5 2" xfId="669" xr:uid="{00000000-0005-0000-0000-0000D3010000}"/>
    <cellStyle name="40% - Accent4 2 2 5 2 2" xfId="1002" xr:uid="{00000000-0005-0000-0000-0000D4010000}"/>
    <cellStyle name="40% - Accent4 2 2 5 3" xfId="837" xr:uid="{00000000-0005-0000-0000-0000D5010000}"/>
    <cellStyle name="40% - Accent4 2 2 6" xfId="561" xr:uid="{00000000-0005-0000-0000-0000D6010000}"/>
    <cellStyle name="40% - Accent4 2 2 6 2" xfId="729" xr:uid="{00000000-0005-0000-0000-0000D7010000}"/>
    <cellStyle name="40% - Accent4 2 2 6 2 2" xfId="1062" xr:uid="{00000000-0005-0000-0000-0000D8010000}"/>
    <cellStyle name="40% - Accent4 2 2 6 3" xfId="897" xr:uid="{00000000-0005-0000-0000-0000D9010000}"/>
    <cellStyle name="40% - Accent4 2 2 7" xfId="609" xr:uid="{00000000-0005-0000-0000-0000DA010000}"/>
    <cellStyle name="40% - Accent4 2 2 7 2" xfId="942" xr:uid="{00000000-0005-0000-0000-0000DB010000}"/>
    <cellStyle name="40% - Accent4 2 2 8" xfId="777" xr:uid="{00000000-0005-0000-0000-0000DC010000}"/>
    <cellStyle name="40% - Accent4 3" xfId="1141" xr:uid="{00000000-0005-0000-0000-0000DD010000}"/>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3" xfId="883" xr:uid="{00000000-0005-0000-0000-0000E6010000}"/>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3" xfId="928" xr:uid="{00000000-0005-0000-0000-0000EA010000}"/>
    <cellStyle name="40% - Accent5 2 2 2 4" xfId="655" xr:uid="{00000000-0005-0000-0000-0000EB010000}"/>
    <cellStyle name="40% - Accent5 2 2 2 4 2" xfId="988" xr:uid="{00000000-0005-0000-0000-0000EC010000}"/>
    <cellStyle name="40% - Accent5 2 2 2 5" xfId="823" xr:uid="{00000000-0005-0000-0000-0000ED010000}"/>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3" xfId="868" xr:uid="{00000000-0005-0000-0000-0000F2010000}"/>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3" xfId="913" xr:uid="{00000000-0005-0000-0000-0000F6010000}"/>
    <cellStyle name="40% - Accent5 2 2 3 4" xfId="640" xr:uid="{00000000-0005-0000-0000-0000F7010000}"/>
    <cellStyle name="40% - Accent5 2 2 3 4 2" xfId="973" xr:uid="{00000000-0005-0000-0000-0000F8010000}"/>
    <cellStyle name="40% - Accent5 2 2 3 5" xfId="808" xr:uid="{00000000-0005-0000-0000-0000F9010000}"/>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3" xfId="853" xr:uid="{00000000-0005-0000-0000-0000FE010000}"/>
    <cellStyle name="40% - Accent5 2 2 4 3" xfId="625" xr:uid="{00000000-0005-0000-0000-0000FF010000}"/>
    <cellStyle name="40% - Accent5 2 2 4 3 2" xfId="958" xr:uid="{00000000-0005-0000-0000-000000020000}"/>
    <cellStyle name="40% - Accent5 2 2 4 4" xfId="793" xr:uid="{00000000-0005-0000-0000-000001020000}"/>
    <cellStyle name="40% - Accent5 2 2 5" xfId="502" xr:uid="{00000000-0005-0000-0000-000002020000}"/>
    <cellStyle name="40% - Accent5 2 2 5 2" xfId="670" xr:uid="{00000000-0005-0000-0000-000003020000}"/>
    <cellStyle name="40% - Accent5 2 2 5 2 2" xfId="1003" xr:uid="{00000000-0005-0000-0000-000004020000}"/>
    <cellStyle name="40% - Accent5 2 2 5 3" xfId="838" xr:uid="{00000000-0005-0000-0000-000005020000}"/>
    <cellStyle name="40% - Accent5 2 2 6" xfId="562" xr:uid="{00000000-0005-0000-0000-000006020000}"/>
    <cellStyle name="40% - Accent5 2 2 6 2" xfId="730" xr:uid="{00000000-0005-0000-0000-000007020000}"/>
    <cellStyle name="40% - Accent5 2 2 6 2 2" xfId="1063" xr:uid="{00000000-0005-0000-0000-000008020000}"/>
    <cellStyle name="40% - Accent5 2 2 6 3" xfId="898" xr:uid="{00000000-0005-0000-0000-000009020000}"/>
    <cellStyle name="40% - Accent5 2 2 7" xfId="610" xr:uid="{00000000-0005-0000-0000-00000A020000}"/>
    <cellStyle name="40% - Accent5 2 2 7 2" xfId="943" xr:uid="{00000000-0005-0000-0000-00000B020000}"/>
    <cellStyle name="40% - Accent5 2 2 8" xfId="778" xr:uid="{00000000-0005-0000-0000-00000C020000}"/>
    <cellStyle name="40% - Accent5 3" xfId="1143" xr:uid="{00000000-0005-0000-0000-00000D020000}"/>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3" xfId="884" xr:uid="{00000000-0005-0000-0000-000016020000}"/>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3" xfId="929" xr:uid="{00000000-0005-0000-0000-00001A020000}"/>
    <cellStyle name="40% - Accent6 2 2 2 4" xfId="656" xr:uid="{00000000-0005-0000-0000-00001B020000}"/>
    <cellStyle name="40% - Accent6 2 2 2 4 2" xfId="989" xr:uid="{00000000-0005-0000-0000-00001C020000}"/>
    <cellStyle name="40% - Accent6 2 2 2 5" xfId="824" xr:uid="{00000000-0005-0000-0000-00001D020000}"/>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3" xfId="869" xr:uid="{00000000-0005-0000-0000-000022020000}"/>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3" xfId="914" xr:uid="{00000000-0005-0000-0000-000026020000}"/>
    <cellStyle name="40% - Accent6 2 2 3 4" xfId="641" xr:uid="{00000000-0005-0000-0000-000027020000}"/>
    <cellStyle name="40% - Accent6 2 2 3 4 2" xfId="974" xr:uid="{00000000-0005-0000-0000-000028020000}"/>
    <cellStyle name="40% - Accent6 2 2 3 5" xfId="809" xr:uid="{00000000-0005-0000-0000-000029020000}"/>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3" xfId="854" xr:uid="{00000000-0005-0000-0000-00002E020000}"/>
    <cellStyle name="40% - Accent6 2 2 4 3" xfId="626" xr:uid="{00000000-0005-0000-0000-00002F020000}"/>
    <cellStyle name="40% - Accent6 2 2 4 3 2" xfId="959" xr:uid="{00000000-0005-0000-0000-000030020000}"/>
    <cellStyle name="40% - Accent6 2 2 4 4" xfId="794" xr:uid="{00000000-0005-0000-0000-000031020000}"/>
    <cellStyle name="40% - Accent6 2 2 5" xfId="503" xr:uid="{00000000-0005-0000-0000-000032020000}"/>
    <cellStyle name="40% - Accent6 2 2 5 2" xfId="671" xr:uid="{00000000-0005-0000-0000-000033020000}"/>
    <cellStyle name="40% - Accent6 2 2 5 2 2" xfId="1004" xr:uid="{00000000-0005-0000-0000-000034020000}"/>
    <cellStyle name="40% - Accent6 2 2 5 3" xfId="839" xr:uid="{00000000-0005-0000-0000-000035020000}"/>
    <cellStyle name="40% - Accent6 2 2 6" xfId="563" xr:uid="{00000000-0005-0000-0000-000036020000}"/>
    <cellStyle name="40% - Accent6 2 2 6 2" xfId="731" xr:uid="{00000000-0005-0000-0000-000037020000}"/>
    <cellStyle name="40% - Accent6 2 2 6 2 2" xfId="1064" xr:uid="{00000000-0005-0000-0000-000038020000}"/>
    <cellStyle name="40% - Accent6 2 2 6 3" xfId="899" xr:uid="{00000000-0005-0000-0000-000039020000}"/>
    <cellStyle name="40% - Accent6 2 2 7" xfId="611" xr:uid="{00000000-0005-0000-0000-00003A020000}"/>
    <cellStyle name="40% - Accent6 2 2 7 2" xfId="944" xr:uid="{00000000-0005-0000-0000-00003B020000}"/>
    <cellStyle name="40% - Accent6 2 2 8" xfId="779" xr:uid="{00000000-0005-0000-0000-00003C020000}"/>
    <cellStyle name="40% - Accent6 3" xfId="1145" xr:uid="{00000000-0005-0000-0000-00003D02000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3" xfId="1301" xr:uid="{00000000-0005-0000-0000-000095020000}"/>
    <cellStyle name="Comma 12" xfId="89" xr:uid="{00000000-0005-0000-0000-000096020000}"/>
    <cellStyle name="Comma 12 2" xfId="233" xr:uid="{00000000-0005-0000-0000-00009702000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5" xfId="117" xr:uid="{00000000-0005-0000-0000-00009E020000}"/>
    <cellStyle name="Comma 15 2" xfId="1113" xr:uid="{00000000-0005-0000-0000-00009F020000}"/>
    <cellStyle name="Comma 16" xfId="120" xr:uid="{00000000-0005-0000-0000-0000A0020000}"/>
    <cellStyle name="Comma 16 2" xfId="1116" xr:uid="{00000000-0005-0000-0000-0000A1020000}"/>
    <cellStyle name="Comma 17" xfId="122" xr:uid="{00000000-0005-0000-0000-0000A2020000}"/>
    <cellStyle name="Comma 17 2" xfId="1121" xr:uid="{00000000-0005-0000-0000-0000A3020000}"/>
    <cellStyle name="Comma 18" xfId="124" xr:uid="{00000000-0005-0000-0000-0000A4020000}"/>
    <cellStyle name="Comma 18 2" xfId="1214" xr:uid="{00000000-0005-0000-0000-0000A5020000}"/>
    <cellStyle name="Comma 19" xfId="130" xr:uid="{00000000-0005-0000-0000-0000A6020000}"/>
    <cellStyle name="Comma 19 2" xfId="1217" xr:uid="{00000000-0005-0000-0000-0000A7020000}"/>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0" xfId="132" xr:uid="{00000000-0005-0000-0000-0000AE020000}"/>
    <cellStyle name="Comma 20 2" xfId="1219" xr:uid="{00000000-0005-0000-0000-0000AF020000}"/>
    <cellStyle name="Comma 21" xfId="134" xr:uid="{00000000-0005-0000-0000-0000B0020000}"/>
    <cellStyle name="Comma 21 2" xfId="1226" xr:uid="{00000000-0005-0000-0000-0000B1020000}"/>
    <cellStyle name="Comma 22" xfId="136" xr:uid="{00000000-0005-0000-0000-0000B2020000}"/>
    <cellStyle name="Comma 22 2" xfId="1228" xr:uid="{00000000-0005-0000-0000-0000B3020000}"/>
    <cellStyle name="Comma 23" xfId="229" xr:uid="{00000000-0005-0000-0000-0000B4020000}"/>
    <cellStyle name="Comma 23 2" xfId="1231" xr:uid="{00000000-0005-0000-0000-0000B5020000}"/>
    <cellStyle name="Comma 24" xfId="231" xr:uid="{00000000-0005-0000-0000-0000B6020000}"/>
    <cellStyle name="Comma 24 2" xfId="1234" xr:uid="{00000000-0005-0000-0000-0000B7020000}"/>
    <cellStyle name="Comma 25" xfId="247" xr:uid="{00000000-0005-0000-0000-0000B8020000}"/>
    <cellStyle name="Comma 25 2" xfId="1237" xr:uid="{00000000-0005-0000-0000-0000B9020000}"/>
    <cellStyle name="Comma 26" xfId="249" xr:uid="{00000000-0005-0000-0000-0000BA020000}"/>
    <cellStyle name="Comma 26 2" xfId="1244" xr:uid="{00000000-0005-0000-0000-0000BB020000}"/>
    <cellStyle name="Comma 27" xfId="251" xr:uid="{00000000-0005-0000-0000-0000BC020000}"/>
    <cellStyle name="Comma 27 2" xfId="1252" xr:uid="{00000000-0005-0000-0000-0000BD020000}"/>
    <cellStyle name="Comma 28" xfId="253" xr:uid="{00000000-0005-0000-0000-0000BE020000}"/>
    <cellStyle name="Comma 28 2" xfId="1262" xr:uid="{00000000-0005-0000-0000-0000BF020000}"/>
    <cellStyle name="Comma 29" xfId="254" xr:uid="{00000000-0005-0000-0000-0000C0020000}"/>
    <cellStyle name="Comma 29 2" xfId="1347" xr:uid="{00000000-0005-0000-0000-0000C1020000}"/>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1" xfId="258" xr:uid="{00000000-0005-0000-0000-0000CA020000}"/>
    <cellStyle name="Comma 32" xfId="260" xr:uid="{00000000-0005-0000-0000-0000CB020000}"/>
    <cellStyle name="Comma 33" xfId="262" xr:uid="{00000000-0005-0000-0000-0000CC020000}"/>
    <cellStyle name="Comma 34" xfId="266" xr:uid="{00000000-0005-0000-0000-0000CD020000}"/>
    <cellStyle name="Comma 35" xfId="268" xr:uid="{00000000-0005-0000-0000-0000CE020000}"/>
    <cellStyle name="Comma 36" xfId="270" xr:uid="{00000000-0005-0000-0000-0000CF020000}"/>
    <cellStyle name="Comma 37" xfId="272" xr:uid="{00000000-0005-0000-0000-0000D0020000}"/>
    <cellStyle name="Comma 38" xfId="274" xr:uid="{00000000-0005-0000-0000-0000D1020000}"/>
    <cellStyle name="Comma 39" xfId="276" xr:uid="{00000000-0005-0000-0000-0000D2020000}"/>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1" xfId="280" xr:uid="{00000000-0005-0000-0000-0000DB020000}"/>
    <cellStyle name="Comma 42" xfId="282" xr:uid="{00000000-0005-0000-0000-0000DC020000}"/>
    <cellStyle name="Comma 43" xfId="285" xr:uid="{00000000-0005-0000-0000-0000DD020000}"/>
    <cellStyle name="Comma 44" xfId="287" xr:uid="{00000000-0005-0000-0000-0000DE020000}"/>
    <cellStyle name="Comma 45" xfId="289" xr:uid="{00000000-0005-0000-0000-0000DF020000}"/>
    <cellStyle name="Comma 46" xfId="292" xr:uid="{00000000-0005-0000-0000-0000E0020000}"/>
    <cellStyle name="Comma 47" xfId="295" xr:uid="{00000000-0005-0000-0000-0000E1020000}"/>
    <cellStyle name="Comma 48" xfId="297" xr:uid="{00000000-0005-0000-0000-0000E2020000}"/>
    <cellStyle name="Comma 49" xfId="300" xr:uid="{00000000-0005-0000-0000-0000E3020000}"/>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0" xfId="303" xr:uid="{00000000-0005-0000-0000-0000EA020000}"/>
    <cellStyle name="Comma 51" xfId="305" xr:uid="{00000000-0005-0000-0000-0000EB020000}"/>
    <cellStyle name="Comma 52" xfId="307" xr:uid="{00000000-0005-0000-0000-0000EC020000}"/>
    <cellStyle name="Comma 53" xfId="309" xr:uid="{00000000-0005-0000-0000-0000ED020000}"/>
    <cellStyle name="Comma 54" xfId="311" xr:uid="{00000000-0005-0000-0000-0000EE020000}"/>
    <cellStyle name="Comma 55" xfId="313" xr:uid="{00000000-0005-0000-0000-0000EF020000}"/>
    <cellStyle name="Comma 56" xfId="1268" xr:uid="{00000000-0005-0000-0000-0000F0020000}"/>
    <cellStyle name="Comma 57" xfId="1270" xr:uid="{00000000-0005-0000-0000-0000F1020000}"/>
    <cellStyle name="Comma 58" xfId="1299" xr:uid="{00000000-0005-0000-0000-0000F202000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3" xfId="872" xr:uid="{00000000-0005-0000-0000-000007030000}"/>
    <cellStyle name="Comma 9 2 3" xfId="581" xr:uid="{00000000-0005-0000-0000-000008030000}"/>
    <cellStyle name="Comma 9 2 3 2" xfId="749" xr:uid="{00000000-0005-0000-0000-000009030000}"/>
    <cellStyle name="Comma 9 2 3 2 2" xfId="1082" xr:uid="{00000000-0005-0000-0000-00000A030000}"/>
    <cellStyle name="Comma 9 2 3 3" xfId="917" xr:uid="{00000000-0005-0000-0000-00000B030000}"/>
    <cellStyle name="Comma 9 2 4" xfId="644" xr:uid="{00000000-0005-0000-0000-00000C030000}"/>
    <cellStyle name="Comma 9 2 4 2" xfId="977" xr:uid="{00000000-0005-0000-0000-00000D030000}"/>
    <cellStyle name="Comma 9 2 5" xfId="812" xr:uid="{00000000-0005-0000-0000-00000E030000}"/>
    <cellStyle name="Comma 9 2 6" xfId="476" xr:uid="{00000000-0005-0000-0000-00000F030000}"/>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3" xfId="857" xr:uid="{00000000-0005-0000-0000-000014030000}"/>
    <cellStyle name="Comma 9 3 3" xfId="566" xr:uid="{00000000-0005-0000-0000-000015030000}"/>
    <cellStyle name="Comma 9 3 3 2" xfId="734" xr:uid="{00000000-0005-0000-0000-000016030000}"/>
    <cellStyle name="Comma 9 3 3 2 2" xfId="1067" xr:uid="{00000000-0005-0000-0000-000017030000}"/>
    <cellStyle name="Comma 9 3 3 3" xfId="902" xr:uid="{00000000-0005-0000-0000-000018030000}"/>
    <cellStyle name="Comma 9 3 4" xfId="629" xr:uid="{00000000-0005-0000-0000-000019030000}"/>
    <cellStyle name="Comma 9 3 4 2" xfId="962" xr:uid="{00000000-0005-0000-0000-00001A030000}"/>
    <cellStyle name="Comma 9 3 5" xfId="797" xr:uid="{00000000-0005-0000-0000-00001B030000}"/>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3" xfId="842" xr:uid="{00000000-0005-0000-0000-000020030000}"/>
    <cellStyle name="Comma 9 4 3" xfId="614" xr:uid="{00000000-0005-0000-0000-000021030000}"/>
    <cellStyle name="Comma 9 4 3 2" xfId="947" xr:uid="{00000000-0005-0000-0000-000022030000}"/>
    <cellStyle name="Comma 9 4 4" xfId="782" xr:uid="{00000000-0005-0000-0000-000023030000}"/>
    <cellStyle name="Comma 9 5" xfId="491" xr:uid="{00000000-0005-0000-0000-000024030000}"/>
    <cellStyle name="Comma 9 5 2" xfId="659" xr:uid="{00000000-0005-0000-0000-000025030000}"/>
    <cellStyle name="Comma 9 5 2 2" xfId="992" xr:uid="{00000000-0005-0000-0000-000026030000}"/>
    <cellStyle name="Comma 9 5 3" xfId="827" xr:uid="{00000000-0005-0000-0000-000027030000}"/>
    <cellStyle name="Comma 9 6" xfId="551" xr:uid="{00000000-0005-0000-0000-000028030000}"/>
    <cellStyle name="Comma 9 6 2" xfId="719" xr:uid="{00000000-0005-0000-0000-000029030000}"/>
    <cellStyle name="Comma 9 6 2 2" xfId="1052" xr:uid="{00000000-0005-0000-0000-00002A030000}"/>
    <cellStyle name="Comma 9 6 3" xfId="887" xr:uid="{00000000-0005-0000-0000-00002B030000}"/>
    <cellStyle name="Comma 9 7" xfId="599" xr:uid="{00000000-0005-0000-0000-00002C030000}"/>
    <cellStyle name="Comma 9 7 2" xfId="932" xr:uid="{00000000-0005-0000-0000-00002D030000}"/>
    <cellStyle name="Comma 9 8" xfId="767" xr:uid="{00000000-0005-0000-0000-00002E03000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1" xfId="116" xr:uid="{00000000-0005-0000-0000-0000F6030000}"/>
    <cellStyle name="Normal 11 2" xfId="201" xr:uid="{00000000-0005-0000-0000-0000F7030000}"/>
    <cellStyle name="Normal 11 3" xfId="1098" xr:uid="{00000000-0005-0000-0000-0000F8030000}"/>
    <cellStyle name="Normal 12" xfId="119" xr:uid="{00000000-0005-0000-0000-0000F9030000}"/>
    <cellStyle name="Normal 12 2" xfId="202" xr:uid="{00000000-0005-0000-0000-0000FA030000}"/>
    <cellStyle name="Normal 12 3" xfId="1099" xr:uid="{00000000-0005-0000-0000-0000FB030000}"/>
    <cellStyle name="Normal 13" xfId="121" xr:uid="{00000000-0005-0000-0000-0000FC030000}"/>
    <cellStyle name="Normal 13 2" xfId="203" xr:uid="{00000000-0005-0000-0000-0000FD030000}"/>
    <cellStyle name="Normal 14" xfId="123" xr:uid="{00000000-0005-0000-0000-0000FE030000}"/>
    <cellStyle name="Normal 14 2" xfId="204" xr:uid="{00000000-0005-0000-0000-0000FF030000}"/>
    <cellStyle name="Normal 14 3" xfId="1100" xr:uid="{00000000-0005-0000-0000-000000040000}"/>
    <cellStyle name="Normal 15" xfId="125" xr:uid="{00000000-0005-0000-0000-000001040000}"/>
    <cellStyle name="Normal 15 2" xfId="1254" xr:uid="{00000000-0005-0000-0000-000002040000}"/>
    <cellStyle name="Normal 15 3" xfId="1103" xr:uid="{00000000-0005-0000-0000-000003040000}"/>
    <cellStyle name="Normal 16" xfId="129" xr:uid="{00000000-0005-0000-0000-000004040000}"/>
    <cellStyle name="Normal 16 2" xfId="1256" xr:uid="{00000000-0005-0000-0000-000005040000}"/>
    <cellStyle name="Normal 16 3" xfId="1104" xr:uid="{00000000-0005-0000-0000-000006040000}"/>
    <cellStyle name="Normal 17" xfId="131" xr:uid="{00000000-0005-0000-0000-000007040000}"/>
    <cellStyle name="Normal 17 2" xfId="1258" xr:uid="{00000000-0005-0000-0000-000008040000}"/>
    <cellStyle name="Normal 17 3" xfId="1105" xr:uid="{00000000-0005-0000-0000-000009040000}"/>
    <cellStyle name="Normal 18" xfId="133" xr:uid="{00000000-0005-0000-0000-00000A040000}"/>
    <cellStyle name="Normal 18 2" xfId="1106" xr:uid="{00000000-0005-0000-0000-00000B040000}"/>
    <cellStyle name="Normal 19" xfId="135" xr:uid="{00000000-0005-0000-0000-00000C040000}"/>
    <cellStyle name="Normal 19 2" xfId="1107" xr:uid="{00000000-0005-0000-0000-00000D040000}"/>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4" xfId="205" xr:uid="{00000000-0005-0000-0000-000017040000}"/>
    <cellStyle name="Normal 20" xfId="137" xr:uid="{00000000-0005-0000-0000-000018040000}"/>
    <cellStyle name="Normal 20 2" xfId="1108" xr:uid="{00000000-0005-0000-0000-000019040000}"/>
    <cellStyle name="Normal 21" xfId="230" xr:uid="{00000000-0005-0000-0000-00001A040000}"/>
    <cellStyle name="Normal 21 2" xfId="1110" xr:uid="{00000000-0005-0000-0000-00001B040000}"/>
    <cellStyle name="Normal 22" xfId="248" xr:uid="{00000000-0005-0000-0000-00001C040000}"/>
    <cellStyle name="Normal 22 2" xfId="1111" xr:uid="{00000000-0005-0000-0000-00001D040000}"/>
    <cellStyle name="Normal 23" xfId="250" xr:uid="{00000000-0005-0000-0000-00001E040000}"/>
    <cellStyle name="Normal 23 2" xfId="1112" xr:uid="{00000000-0005-0000-0000-00001F040000}"/>
    <cellStyle name="Normal 24" xfId="252" xr:uid="{00000000-0005-0000-0000-000020040000}"/>
    <cellStyle name="Normal 24 2" xfId="1114" xr:uid="{00000000-0005-0000-0000-000021040000}"/>
    <cellStyle name="Normal 25" xfId="255" xr:uid="{00000000-0005-0000-0000-000022040000}"/>
    <cellStyle name="Normal 25 2" xfId="1115" xr:uid="{00000000-0005-0000-0000-000023040000}"/>
    <cellStyle name="Normal 26" xfId="257" xr:uid="{00000000-0005-0000-0000-000024040000}"/>
    <cellStyle name="Normal 26 2" xfId="1117" xr:uid="{00000000-0005-0000-0000-000025040000}"/>
    <cellStyle name="Normal 27" xfId="259" xr:uid="{00000000-0005-0000-0000-000026040000}"/>
    <cellStyle name="Normal 27 2" xfId="1118" xr:uid="{00000000-0005-0000-0000-000027040000}"/>
    <cellStyle name="Normal 28" xfId="261" xr:uid="{00000000-0005-0000-0000-000028040000}"/>
    <cellStyle name="Normal 28 2" xfId="1215" xr:uid="{00000000-0005-0000-0000-000029040000}"/>
    <cellStyle name="Normal 28 3" xfId="1119" xr:uid="{00000000-0005-0000-0000-00002A040000}"/>
    <cellStyle name="Normal 29" xfId="263" xr:uid="{00000000-0005-0000-0000-00002B040000}"/>
    <cellStyle name="Normal 29 2" xfId="1120" xr:uid="{00000000-0005-0000-0000-00002C040000}"/>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7" xfId="1325" xr:uid="{00000000-0005-0000-0000-000035040000}"/>
    <cellStyle name="Normal 30" xfId="265" xr:uid="{00000000-0005-0000-0000-000036040000}"/>
    <cellStyle name="Normal 30 2" xfId="1122" xr:uid="{00000000-0005-0000-0000-000037040000}"/>
    <cellStyle name="Normal 31" xfId="267" xr:uid="{00000000-0005-0000-0000-000038040000}"/>
    <cellStyle name="Normal 31 2" xfId="1213" xr:uid="{00000000-0005-0000-0000-000039040000}"/>
    <cellStyle name="Normal 32" xfId="269" xr:uid="{00000000-0005-0000-0000-00003A040000}"/>
    <cellStyle name="Normal 32 2" xfId="1222" xr:uid="{00000000-0005-0000-0000-00003B040000}"/>
    <cellStyle name="Normal 32 3" xfId="1216" xr:uid="{00000000-0005-0000-0000-00003C040000}"/>
    <cellStyle name="Normal 33" xfId="271" xr:uid="{00000000-0005-0000-0000-00003D040000}"/>
    <cellStyle name="Normal 33 2" xfId="1218" xr:uid="{00000000-0005-0000-0000-00003E040000}"/>
    <cellStyle name="Normal 34" xfId="273" xr:uid="{00000000-0005-0000-0000-00003F040000}"/>
    <cellStyle name="Normal 34 2" xfId="1220" xr:uid="{00000000-0005-0000-0000-000040040000}"/>
    <cellStyle name="Normal 35" xfId="275" xr:uid="{00000000-0005-0000-0000-000041040000}"/>
    <cellStyle name="Normal 35 2" xfId="1221" xr:uid="{00000000-0005-0000-0000-000042040000}"/>
    <cellStyle name="Normal 36" xfId="277" xr:uid="{00000000-0005-0000-0000-000043040000}"/>
    <cellStyle name="Normal 36 2" xfId="1223" xr:uid="{00000000-0005-0000-0000-000044040000}"/>
    <cellStyle name="Normal 37" xfId="279" xr:uid="{00000000-0005-0000-0000-000045040000}"/>
    <cellStyle name="Normal 37 2" xfId="1224" xr:uid="{00000000-0005-0000-0000-000046040000}"/>
    <cellStyle name="Normal 38" xfId="281" xr:uid="{00000000-0005-0000-0000-000047040000}"/>
    <cellStyle name="Normal 38 2" xfId="1225" xr:uid="{00000000-0005-0000-0000-000048040000}"/>
    <cellStyle name="Normal 39" xfId="284" xr:uid="{00000000-0005-0000-0000-000049040000}"/>
    <cellStyle name="Normal 39 2" xfId="1227" xr:uid="{00000000-0005-0000-0000-00004A04000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_2013 OT Monthly Allocation" xfId="368" xr:uid="{00000000-0005-0000-0000-000050040000}"/>
    <cellStyle name="Normal 40" xfId="286" xr:uid="{00000000-0005-0000-0000-000051040000}"/>
    <cellStyle name="Normal 40 2" xfId="1229" xr:uid="{00000000-0005-0000-0000-000052040000}"/>
    <cellStyle name="Normal 41" xfId="288" xr:uid="{00000000-0005-0000-0000-000053040000}"/>
    <cellStyle name="Normal 41 2" xfId="1230" xr:uid="{00000000-0005-0000-0000-000054040000}"/>
    <cellStyle name="Normal 42" xfId="290" xr:uid="{00000000-0005-0000-0000-000055040000}"/>
    <cellStyle name="Normal 42 2" xfId="1232" xr:uid="{00000000-0005-0000-0000-000056040000}"/>
    <cellStyle name="Normal 43" xfId="291" xr:uid="{00000000-0005-0000-0000-000057040000}"/>
    <cellStyle name="Normal 43 2" xfId="1233" xr:uid="{00000000-0005-0000-0000-000058040000}"/>
    <cellStyle name="Normal 44" xfId="293" xr:uid="{00000000-0005-0000-0000-000059040000}"/>
    <cellStyle name="Normal 44 2" xfId="1235" xr:uid="{00000000-0005-0000-0000-00005A040000}"/>
    <cellStyle name="Normal 45" xfId="294" xr:uid="{00000000-0005-0000-0000-00005B040000}"/>
    <cellStyle name="Normal 45 2" xfId="1236" xr:uid="{00000000-0005-0000-0000-00005C040000}"/>
    <cellStyle name="Normal 46" xfId="296" xr:uid="{00000000-0005-0000-0000-00005D040000}"/>
    <cellStyle name="Normal 46 2" xfId="1238" xr:uid="{00000000-0005-0000-0000-00005E040000}"/>
    <cellStyle name="Normal 47" xfId="299" xr:uid="{00000000-0005-0000-0000-00005F040000}"/>
    <cellStyle name="Normal 47 2" xfId="1239" xr:uid="{00000000-0005-0000-0000-000060040000}"/>
    <cellStyle name="Normal 48" xfId="301" xr:uid="{00000000-0005-0000-0000-000061040000}"/>
    <cellStyle name="Normal 48 2" xfId="1240" xr:uid="{00000000-0005-0000-0000-000062040000}"/>
    <cellStyle name="Normal 49" xfId="302" xr:uid="{00000000-0005-0000-0000-000063040000}"/>
    <cellStyle name="Normal 49 2" xfId="1241" xr:uid="{00000000-0005-0000-0000-000064040000}"/>
    <cellStyle name="Normal 5" xfId="35" xr:uid="{00000000-0005-0000-0000-000065040000}"/>
    <cellStyle name="Normal 5 2" xfId="210" xr:uid="{00000000-0005-0000-0000-000066040000}"/>
    <cellStyle name="Normal 5 3" xfId="1317" xr:uid="{00000000-0005-0000-0000-000067040000}"/>
    <cellStyle name="Normal 50" xfId="304" xr:uid="{00000000-0005-0000-0000-000068040000}"/>
    <cellStyle name="Normal 50 2" xfId="1242" xr:uid="{00000000-0005-0000-0000-000069040000}"/>
    <cellStyle name="Normal 51" xfId="306" xr:uid="{00000000-0005-0000-0000-00006A040000}"/>
    <cellStyle name="Normal 51 2" xfId="1243" xr:uid="{00000000-0005-0000-0000-00006B040000}"/>
    <cellStyle name="Normal 52" xfId="308" xr:uid="{00000000-0005-0000-0000-00006C040000}"/>
    <cellStyle name="Normal 52 2" xfId="1245" xr:uid="{00000000-0005-0000-0000-00006D040000}"/>
    <cellStyle name="Normal 53" xfId="310" xr:uid="{00000000-0005-0000-0000-00006E040000}"/>
    <cellStyle name="Normal 53 2" xfId="1246" xr:uid="{00000000-0005-0000-0000-00006F040000}"/>
    <cellStyle name="Normal 54" xfId="312" xr:uid="{00000000-0005-0000-0000-000070040000}"/>
    <cellStyle name="Normal 54 2" xfId="1247" xr:uid="{00000000-0005-0000-0000-00007104000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5" xfId="1263" xr:uid="{00000000-0005-0000-0000-000080040000}"/>
    <cellStyle name="Normal 66" xfId="1264" xr:uid="{00000000-0005-0000-0000-000081040000}"/>
    <cellStyle name="Normal 67" xfId="1265" xr:uid="{00000000-0005-0000-0000-000082040000}"/>
    <cellStyle name="Normal 68" xfId="1266" xr:uid="{00000000-0005-0000-0000-000083040000}"/>
    <cellStyle name="Normal 69" xfId="1267" xr:uid="{00000000-0005-0000-0000-000084040000}"/>
    <cellStyle name="Normal 69 2" xfId="1346" xr:uid="{00000000-0005-0000-0000-000085040000}"/>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0" xfId="1269" xr:uid="{00000000-0005-0000-0000-00008A040000}"/>
    <cellStyle name="Normal 70 2" xfId="1348" xr:uid="{00000000-0005-0000-0000-00008B040000}"/>
    <cellStyle name="Normal 71" xfId="1271" xr:uid="{00000000-0005-0000-0000-00008C040000}"/>
    <cellStyle name="Normal 71 2" xfId="1349" xr:uid="{00000000-0005-0000-0000-00008D040000}"/>
    <cellStyle name="Normal 72" xfId="1324" xr:uid="{00000000-0005-0000-0000-00008E040000}"/>
    <cellStyle name="Normal 72 2" xfId="1350" xr:uid="{00000000-0005-0000-0000-00008F040000}"/>
    <cellStyle name="Normal 73" xfId="1330" xr:uid="{00000000-0005-0000-0000-000090040000}"/>
    <cellStyle name="Normal 73 2" xfId="1352" xr:uid="{00000000-0005-0000-0000-000091040000}"/>
    <cellStyle name="Normal 74" xfId="1332" xr:uid="{00000000-0005-0000-0000-000092040000}"/>
    <cellStyle name="Normal 75" xfId="1334" xr:uid="{00000000-0005-0000-0000-000093040000}"/>
    <cellStyle name="Normal 8" xfId="112" xr:uid="{00000000-0005-0000-0000-000094040000}"/>
    <cellStyle name="Normal 8 10" xfId="387" xr:uid="{00000000-0005-0000-0000-000095040000}"/>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3" xfId="871" xr:uid="{00000000-0005-0000-0000-00009A040000}"/>
    <cellStyle name="Normal 8 2 3" xfId="580" xr:uid="{00000000-0005-0000-0000-00009B040000}"/>
    <cellStyle name="Normal 8 2 3 2" xfId="748" xr:uid="{00000000-0005-0000-0000-00009C040000}"/>
    <cellStyle name="Normal 8 2 3 2 2" xfId="1081" xr:uid="{00000000-0005-0000-0000-00009D040000}"/>
    <cellStyle name="Normal 8 2 3 3" xfId="916" xr:uid="{00000000-0005-0000-0000-00009E040000}"/>
    <cellStyle name="Normal 8 2 4" xfId="643" xr:uid="{00000000-0005-0000-0000-00009F040000}"/>
    <cellStyle name="Normal 8 2 4 2" xfId="976" xr:uid="{00000000-0005-0000-0000-0000A0040000}"/>
    <cellStyle name="Normal 8 2 5" xfId="811" xr:uid="{00000000-0005-0000-0000-0000A1040000}"/>
    <cellStyle name="Normal 8 2 6" xfId="475" xr:uid="{00000000-0005-0000-0000-0000A2040000}"/>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3" xfId="856" xr:uid="{00000000-0005-0000-0000-0000A7040000}"/>
    <cellStyle name="Normal 8 3 3" xfId="565" xr:uid="{00000000-0005-0000-0000-0000A8040000}"/>
    <cellStyle name="Normal 8 3 3 2" xfId="733" xr:uid="{00000000-0005-0000-0000-0000A9040000}"/>
    <cellStyle name="Normal 8 3 3 2 2" xfId="1066" xr:uid="{00000000-0005-0000-0000-0000AA040000}"/>
    <cellStyle name="Normal 8 3 3 3" xfId="901" xr:uid="{00000000-0005-0000-0000-0000AB040000}"/>
    <cellStyle name="Normal 8 3 4" xfId="628" xr:uid="{00000000-0005-0000-0000-0000AC040000}"/>
    <cellStyle name="Normal 8 3 4 2" xfId="961" xr:uid="{00000000-0005-0000-0000-0000AD040000}"/>
    <cellStyle name="Normal 8 3 5" xfId="796" xr:uid="{00000000-0005-0000-0000-0000AE040000}"/>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3" xfId="841" xr:uid="{00000000-0005-0000-0000-0000B3040000}"/>
    <cellStyle name="Normal 8 4 3" xfId="613" xr:uid="{00000000-0005-0000-0000-0000B4040000}"/>
    <cellStyle name="Normal 8 4 3 2" xfId="946" xr:uid="{00000000-0005-0000-0000-0000B5040000}"/>
    <cellStyle name="Normal 8 4 4" xfId="781" xr:uid="{00000000-0005-0000-0000-0000B6040000}"/>
    <cellStyle name="Normal 8 5" xfId="490" xr:uid="{00000000-0005-0000-0000-0000B7040000}"/>
    <cellStyle name="Normal 8 5 2" xfId="658" xr:uid="{00000000-0005-0000-0000-0000B8040000}"/>
    <cellStyle name="Normal 8 5 2 2" xfId="991" xr:uid="{00000000-0005-0000-0000-0000B9040000}"/>
    <cellStyle name="Normal 8 5 3" xfId="826" xr:uid="{00000000-0005-0000-0000-0000BA040000}"/>
    <cellStyle name="Normal 8 6" xfId="550" xr:uid="{00000000-0005-0000-0000-0000BB040000}"/>
    <cellStyle name="Normal 8 6 2" xfId="718" xr:uid="{00000000-0005-0000-0000-0000BC040000}"/>
    <cellStyle name="Normal 8 6 2 2" xfId="1051" xr:uid="{00000000-0005-0000-0000-0000BD040000}"/>
    <cellStyle name="Normal 8 6 3" xfId="886" xr:uid="{00000000-0005-0000-0000-0000BE040000}"/>
    <cellStyle name="Normal 8 7" xfId="598" xr:uid="{00000000-0005-0000-0000-0000BF040000}"/>
    <cellStyle name="Normal 8 7 2" xfId="931" xr:uid="{00000000-0005-0000-0000-0000C0040000}"/>
    <cellStyle name="Normal 8 8" xfId="766" xr:uid="{00000000-0005-0000-0000-0000C1040000}"/>
    <cellStyle name="Normal 8 9" xfId="1201" xr:uid="{00000000-0005-0000-0000-0000C2040000}"/>
    <cellStyle name="Normal 9" xfId="114" xr:uid="{00000000-0005-0000-0000-0000C3040000}"/>
    <cellStyle name="Normal 9 2" xfId="214" xr:uid="{00000000-0005-0000-0000-0000C4040000}"/>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3" xfId="885" xr:uid="{00000000-0005-0000-0000-0000D5040000}"/>
    <cellStyle name="Note 2 2 2 3" xfId="594" xr:uid="{00000000-0005-0000-0000-0000D6040000}"/>
    <cellStyle name="Note 2 2 2 3 2" xfId="762" xr:uid="{00000000-0005-0000-0000-0000D7040000}"/>
    <cellStyle name="Note 2 2 2 3 2 2" xfId="1095" xr:uid="{00000000-0005-0000-0000-0000D8040000}"/>
    <cellStyle name="Note 2 2 2 3 3" xfId="930" xr:uid="{00000000-0005-0000-0000-0000D9040000}"/>
    <cellStyle name="Note 2 2 2 4" xfId="657" xr:uid="{00000000-0005-0000-0000-0000DA040000}"/>
    <cellStyle name="Note 2 2 2 4 2" xfId="990" xr:uid="{00000000-0005-0000-0000-0000DB040000}"/>
    <cellStyle name="Note 2 2 2 5" xfId="825" xr:uid="{00000000-0005-0000-0000-0000DC040000}"/>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3" xfId="870" xr:uid="{00000000-0005-0000-0000-0000E1040000}"/>
    <cellStyle name="Note 2 2 3 3" xfId="579" xr:uid="{00000000-0005-0000-0000-0000E2040000}"/>
    <cellStyle name="Note 2 2 3 3 2" xfId="747" xr:uid="{00000000-0005-0000-0000-0000E3040000}"/>
    <cellStyle name="Note 2 2 3 3 2 2" xfId="1080" xr:uid="{00000000-0005-0000-0000-0000E4040000}"/>
    <cellStyle name="Note 2 2 3 3 3" xfId="915" xr:uid="{00000000-0005-0000-0000-0000E5040000}"/>
    <cellStyle name="Note 2 2 3 4" xfId="642" xr:uid="{00000000-0005-0000-0000-0000E6040000}"/>
    <cellStyle name="Note 2 2 3 4 2" xfId="975" xr:uid="{00000000-0005-0000-0000-0000E7040000}"/>
    <cellStyle name="Note 2 2 3 5" xfId="810" xr:uid="{00000000-0005-0000-0000-0000E8040000}"/>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3" xfId="855" xr:uid="{00000000-0005-0000-0000-0000ED040000}"/>
    <cellStyle name="Note 2 2 4 3" xfId="627" xr:uid="{00000000-0005-0000-0000-0000EE040000}"/>
    <cellStyle name="Note 2 2 4 3 2" xfId="960" xr:uid="{00000000-0005-0000-0000-0000EF040000}"/>
    <cellStyle name="Note 2 2 4 4" xfId="795" xr:uid="{00000000-0005-0000-0000-0000F0040000}"/>
    <cellStyle name="Note 2 2 5" xfId="504" xr:uid="{00000000-0005-0000-0000-0000F1040000}"/>
    <cellStyle name="Note 2 2 5 2" xfId="672" xr:uid="{00000000-0005-0000-0000-0000F2040000}"/>
    <cellStyle name="Note 2 2 5 2 2" xfId="1005" xr:uid="{00000000-0005-0000-0000-0000F3040000}"/>
    <cellStyle name="Note 2 2 5 3" xfId="840" xr:uid="{00000000-0005-0000-0000-0000F4040000}"/>
    <cellStyle name="Note 2 2 6" xfId="564" xr:uid="{00000000-0005-0000-0000-0000F5040000}"/>
    <cellStyle name="Note 2 2 6 2" xfId="732" xr:uid="{00000000-0005-0000-0000-0000F6040000}"/>
    <cellStyle name="Note 2 2 6 2 2" xfId="1065" xr:uid="{00000000-0005-0000-0000-0000F7040000}"/>
    <cellStyle name="Note 2 2 6 3" xfId="900" xr:uid="{00000000-0005-0000-0000-0000F8040000}"/>
    <cellStyle name="Note 2 2 7" xfId="612" xr:uid="{00000000-0005-0000-0000-0000F9040000}"/>
    <cellStyle name="Note 2 2 7 2" xfId="945" xr:uid="{00000000-0005-0000-0000-0000FA040000}"/>
    <cellStyle name="Note 2 2 8" xfId="780" xr:uid="{00000000-0005-0000-0000-0000FB040000}"/>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verscore" xfId="241" xr:uid="{00000000-0005-0000-0000-00000D050000}"/>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6" xfId="1327" xr:uid="{00000000-0005-0000-0000-000014050000}"/>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t="str">
            <v/>
          </cell>
        </row>
        <row r="260">
          <cell r="A260" t="str">
            <v/>
          </cell>
        </row>
        <row r="261">
          <cell r="A261" t="str">
            <v/>
          </cell>
        </row>
        <row r="262">
          <cell r="A262" t="str">
            <v>-1</v>
          </cell>
          <cell r="D262">
            <v>-1</v>
          </cell>
        </row>
        <row r="263">
          <cell r="A263" t="str">
            <v/>
          </cell>
        </row>
        <row r="264">
          <cell r="A264" t="str">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M60"/>
  <sheetViews>
    <sheetView tabSelected="1" view="pageBreakPreview" topLeftCell="B1" zoomScale="60" zoomScaleNormal="85" workbookViewId="0">
      <pane xSplit="5" ySplit="11" topLeftCell="G12" activePane="bottomRight" state="frozen"/>
      <selection activeCell="B1" sqref="B1"/>
      <selection pane="topRight" activeCell="G1" sqref="G1"/>
      <selection pane="bottomLeft" activeCell="B12" sqref="B12"/>
      <selection pane="bottomRight" activeCell="B1" sqref="B1:L1"/>
    </sheetView>
  </sheetViews>
  <sheetFormatPr defaultColWidth="9.140625" defaultRowHeight="12.75"/>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10" width="10.7109375" style="6" customWidth="1"/>
    <col min="11" max="11" width="2.5703125" style="6" customWidth="1"/>
    <col min="12" max="12" width="70.7109375" style="6" customWidth="1"/>
    <col min="13" max="13" width="9.140625" style="6"/>
    <col min="14" max="14" width="43.28515625" style="6" customWidth="1"/>
    <col min="15" max="39" width="9.140625" style="6"/>
    <col min="40" max="16384" width="9.140625" style="5"/>
  </cols>
  <sheetData>
    <row r="1" spans="2:17" s="1" customFormat="1" ht="18.75" customHeight="1">
      <c r="B1" s="45" t="s">
        <v>0</v>
      </c>
      <c r="C1" s="45"/>
      <c r="D1" s="45"/>
      <c r="E1" s="45"/>
      <c r="F1" s="45"/>
      <c r="G1" s="45"/>
      <c r="H1" s="45"/>
      <c r="I1" s="45"/>
      <c r="J1" s="45"/>
      <c r="K1" s="45"/>
      <c r="L1" s="45"/>
    </row>
    <row r="2" spans="2:17" s="1" customFormat="1" ht="18.75" customHeight="1">
      <c r="B2" s="45" t="s">
        <v>48</v>
      </c>
      <c r="C2" s="45"/>
      <c r="D2" s="45"/>
      <c r="E2" s="45"/>
      <c r="F2" s="45"/>
      <c r="G2" s="45"/>
      <c r="H2" s="45"/>
      <c r="I2" s="45"/>
      <c r="J2" s="45"/>
      <c r="K2" s="45"/>
      <c r="L2" s="45"/>
      <c r="M2" s="2"/>
      <c r="N2" s="2"/>
      <c r="O2" s="2"/>
      <c r="P2" s="2"/>
      <c r="Q2" s="2"/>
    </row>
    <row r="3" spans="2:17" s="1" customFormat="1" ht="18.75" customHeight="1">
      <c r="B3" s="45" t="s">
        <v>49</v>
      </c>
      <c r="C3" s="45"/>
      <c r="D3" s="45"/>
      <c r="E3" s="45"/>
      <c r="F3" s="45"/>
      <c r="G3" s="45"/>
      <c r="H3" s="45"/>
      <c r="I3" s="45"/>
      <c r="J3" s="45"/>
      <c r="K3" s="45"/>
      <c r="L3" s="45"/>
    </row>
    <row r="4" spans="2:17" s="1" customFormat="1" ht="18.75" customHeight="1">
      <c r="B4" s="46" t="str">
        <f>G7&amp;" 2021"</f>
        <v>MAY 2021</v>
      </c>
      <c r="C4" s="46"/>
      <c r="D4" s="46"/>
      <c r="E4" s="46"/>
      <c r="F4" s="46"/>
      <c r="G4" s="46"/>
      <c r="H4" s="46"/>
      <c r="I4" s="46"/>
      <c r="J4" s="46"/>
      <c r="K4" s="46"/>
      <c r="L4" s="46"/>
    </row>
    <row r="5" spans="2:17" s="3" customFormat="1" ht="18" customHeight="1">
      <c r="B5" s="51" t="s">
        <v>1</v>
      </c>
      <c r="C5" s="51"/>
      <c r="D5" s="51"/>
      <c r="E5" s="51"/>
      <c r="F5" s="51"/>
      <c r="G5" s="51"/>
      <c r="H5" s="51"/>
      <c r="I5" s="51"/>
      <c r="J5" s="51"/>
      <c r="K5" s="51"/>
      <c r="L5" s="51"/>
    </row>
    <row r="6" spans="2:17" s="3" customFormat="1" ht="15">
      <c r="B6" s="8"/>
      <c r="C6" s="8"/>
      <c r="D6" s="8"/>
      <c r="E6" s="8"/>
      <c r="F6" s="8"/>
      <c r="G6" s="8"/>
      <c r="H6" s="8"/>
      <c r="I6" s="8"/>
      <c r="J6" s="8"/>
      <c r="K6" s="8"/>
      <c r="L6" s="8"/>
    </row>
    <row r="7" spans="2:17" s="3" customFormat="1" ht="22.5" customHeight="1">
      <c r="B7" s="8"/>
      <c r="C7" s="8"/>
      <c r="E7" s="9"/>
      <c r="F7" s="9"/>
      <c r="G7" s="10" t="s">
        <v>55</v>
      </c>
      <c r="H7" s="8"/>
      <c r="J7" s="9"/>
      <c r="K7" s="9"/>
      <c r="L7" s="10" t="str">
        <f>B4&amp;" YEAR-TO-DATE"</f>
        <v>MAY 2021 YEAR-TO-DATE</v>
      </c>
    </row>
    <row r="8" spans="2:17" s="3" customFormat="1" ht="46.5" customHeight="1">
      <c r="B8" s="8"/>
      <c r="C8" s="8"/>
      <c r="G8" s="8"/>
      <c r="H8" s="8"/>
      <c r="K8" s="18"/>
      <c r="L8" s="8"/>
    </row>
    <row r="9" spans="2:17" s="3" customFormat="1" ht="15">
      <c r="B9" s="47" t="s">
        <v>18</v>
      </c>
      <c r="C9" s="18" t="s">
        <v>10</v>
      </c>
      <c r="D9" s="49" t="s">
        <v>28</v>
      </c>
      <c r="E9" s="49"/>
      <c r="F9" s="18"/>
      <c r="G9" s="8"/>
      <c r="H9" s="8"/>
      <c r="I9" s="49" t="s">
        <v>28</v>
      </c>
      <c r="J9" s="49"/>
      <c r="K9" s="18"/>
      <c r="L9" s="8"/>
    </row>
    <row r="10" spans="2:17" s="3" customFormat="1" ht="17.25" customHeight="1">
      <c r="B10" s="48"/>
      <c r="C10" s="11" t="s">
        <v>11</v>
      </c>
      <c r="D10" s="50" t="s">
        <v>29</v>
      </c>
      <c r="E10" s="50"/>
      <c r="F10" s="18"/>
      <c r="G10" s="11" t="s">
        <v>12</v>
      </c>
      <c r="H10" s="8"/>
      <c r="I10" s="50" t="s">
        <v>29</v>
      </c>
      <c r="J10" s="50"/>
      <c r="K10" s="18"/>
      <c r="L10" s="11" t="s">
        <v>12</v>
      </c>
    </row>
    <row r="11" spans="2:17" s="3" customFormat="1" ht="47.25" customHeight="1">
      <c r="B11" s="8"/>
      <c r="C11" s="8"/>
      <c r="D11" s="12" t="s">
        <v>13</v>
      </c>
      <c r="E11" s="12" t="s">
        <v>14</v>
      </c>
      <c r="F11" s="11"/>
      <c r="G11" s="8"/>
      <c r="H11" s="8"/>
      <c r="I11" s="12" t="s">
        <v>13</v>
      </c>
      <c r="J11" s="12" t="s">
        <v>14</v>
      </c>
      <c r="K11" s="8"/>
      <c r="L11" s="8"/>
    </row>
    <row r="12" spans="2:17" s="3" customFormat="1" ht="69" customHeight="1">
      <c r="B12" s="35" t="s">
        <v>30</v>
      </c>
      <c r="C12" s="36" t="s">
        <v>15</v>
      </c>
      <c r="D12" s="22">
        <v>98.4</v>
      </c>
      <c r="E12" s="22">
        <v>73</v>
      </c>
      <c r="F12" s="31"/>
      <c r="G12" s="30" t="s">
        <v>83</v>
      </c>
      <c r="H12" s="38"/>
      <c r="I12" s="22">
        <v>443</v>
      </c>
      <c r="J12" s="22">
        <v>82</v>
      </c>
      <c r="K12" s="38"/>
      <c r="L12" s="39" t="s">
        <v>84</v>
      </c>
    </row>
    <row r="13" spans="2:17" s="13" customFormat="1" ht="79.5" customHeight="1">
      <c r="B13" s="20" t="s">
        <v>31</v>
      </c>
      <c r="C13" s="21" t="s">
        <v>15</v>
      </c>
      <c r="D13" s="22">
        <v>77.400000000000006</v>
      </c>
      <c r="E13" s="22">
        <v>70.8</v>
      </c>
      <c r="F13" s="23"/>
      <c r="G13" s="23" t="s">
        <v>121</v>
      </c>
      <c r="H13" s="23"/>
      <c r="I13" s="22">
        <v>323.10000000000002</v>
      </c>
      <c r="J13" s="22">
        <v>71</v>
      </c>
      <c r="K13" s="23"/>
      <c r="L13" s="23" t="s">
        <v>122</v>
      </c>
      <c r="M13" s="3"/>
      <c r="N13" s="3"/>
      <c r="O13" s="3"/>
      <c r="P13" s="3"/>
    </row>
    <row r="14" spans="2:17" s="19" customFormat="1" ht="238.5" customHeight="1">
      <c r="B14" s="20" t="s">
        <v>32</v>
      </c>
      <c r="C14" s="21" t="s">
        <v>15</v>
      </c>
      <c r="D14" s="22">
        <v>2.4199304517264082</v>
      </c>
      <c r="E14" s="22">
        <v>4.0123480645561038</v>
      </c>
      <c r="F14" s="23"/>
      <c r="G14" s="23" t="s">
        <v>113</v>
      </c>
      <c r="H14" s="23"/>
      <c r="I14" s="22">
        <v>-60.636012161013781</v>
      </c>
      <c r="J14" s="22">
        <v>-20.787146943465977</v>
      </c>
      <c r="K14" s="23"/>
      <c r="L14" s="24" t="s">
        <v>103</v>
      </c>
      <c r="M14" s="38"/>
      <c r="N14" s="52"/>
      <c r="O14" s="38"/>
      <c r="P14" s="38"/>
    </row>
    <row r="15" spans="2:17" s="19" customFormat="1" ht="138" customHeight="1">
      <c r="B15" s="20" t="s">
        <v>34</v>
      </c>
      <c r="C15" s="21" t="s">
        <v>15</v>
      </c>
      <c r="D15" s="22">
        <v>7.9124881893421843</v>
      </c>
      <c r="E15" s="22">
        <v>1.7750200005175187</v>
      </c>
      <c r="F15" s="23"/>
      <c r="G15" s="23" t="s">
        <v>56</v>
      </c>
      <c r="H15" s="23"/>
      <c r="I15" s="22">
        <v>77.316662949553574</v>
      </c>
      <c r="J15" s="22">
        <v>3.5188486323588801</v>
      </c>
      <c r="K15" s="23"/>
      <c r="L15" s="24" t="s">
        <v>115</v>
      </c>
      <c r="M15" s="38"/>
      <c r="N15" s="38"/>
      <c r="O15" s="38"/>
      <c r="P15" s="38"/>
    </row>
    <row r="16" spans="2:17" s="19" customFormat="1" ht="258.75" customHeight="1">
      <c r="B16" s="20" t="s">
        <v>35</v>
      </c>
      <c r="C16" s="21" t="s">
        <v>15</v>
      </c>
      <c r="D16" s="22">
        <v>0.63542539957730071</v>
      </c>
      <c r="E16" s="22">
        <v>0.86841871249461966</v>
      </c>
      <c r="F16" s="23"/>
      <c r="G16" s="23" t="s">
        <v>57</v>
      </c>
      <c r="H16" s="23"/>
      <c r="I16" s="22">
        <v>-9.0351246734911115</v>
      </c>
      <c r="J16" s="22">
        <v>-2.4487491695710562</v>
      </c>
      <c r="K16" s="23"/>
      <c r="L16" s="24" t="s">
        <v>58</v>
      </c>
      <c r="M16" s="38"/>
      <c r="N16" s="38"/>
      <c r="O16" s="38"/>
      <c r="P16" s="38"/>
    </row>
    <row r="17" spans="2:39" s="3" customFormat="1" ht="141.75" customHeight="1">
      <c r="B17" s="35" t="s">
        <v>36</v>
      </c>
      <c r="C17" s="36" t="s">
        <v>15</v>
      </c>
      <c r="D17" s="22">
        <v>14.7</v>
      </c>
      <c r="E17" s="22">
        <v>11.5</v>
      </c>
      <c r="F17" s="30"/>
      <c r="G17" s="30" t="s">
        <v>85</v>
      </c>
      <c r="H17" s="30"/>
      <c r="I17" s="22">
        <v>75.8</v>
      </c>
      <c r="J17" s="22">
        <v>11.9</v>
      </c>
      <c r="K17" s="30"/>
      <c r="L17" s="30" t="s">
        <v>86</v>
      </c>
    </row>
    <row r="18" spans="2:39" s="3" customFormat="1" ht="93" customHeight="1">
      <c r="B18" s="35" t="s">
        <v>40</v>
      </c>
      <c r="C18" s="36" t="s">
        <v>15</v>
      </c>
      <c r="D18" s="22">
        <v>27.8</v>
      </c>
      <c r="E18" s="22">
        <v>43.4</v>
      </c>
      <c r="F18" s="30"/>
      <c r="G18" s="30" t="s">
        <v>87</v>
      </c>
      <c r="H18" s="30"/>
      <c r="I18" s="22">
        <v>68.3</v>
      </c>
      <c r="J18" s="22">
        <v>21.1</v>
      </c>
      <c r="K18" s="30"/>
      <c r="L18" s="30" t="s">
        <v>88</v>
      </c>
    </row>
    <row r="19" spans="2:39" s="14" customFormat="1" ht="148.5" customHeight="1">
      <c r="B19" s="20" t="s">
        <v>2</v>
      </c>
      <c r="C19" s="21" t="s">
        <v>15</v>
      </c>
      <c r="D19" s="22">
        <v>-0.1</v>
      </c>
      <c r="E19" s="22">
        <v>-0.1</v>
      </c>
      <c r="F19" s="23"/>
      <c r="G19" s="23" t="s">
        <v>71</v>
      </c>
      <c r="H19" s="23"/>
      <c r="I19" s="22">
        <v>-2.4</v>
      </c>
      <c r="J19" s="22">
        <v>-0.4</v>
      </c>
      <c r="K19" s="23"/>
      <c r="L19" s="23" t="s">
        <v>107</v>
      </c>
      <c r="M19" s="26"/>
      <c r="N19" s="26"/>
      <c r="O19" s="26"/>
      <c r="P19" s="26"/>
    </row>
    <row r="20" spans="2:39" s="3" customFormat="1" ht="91.5" customHeight="1">
      <c r="B20" s="35" t="s">
        <v>3</v>
      </c>
      <c r="C20" s="36" t="s">
        <v>15</v>
      </c>
      <c r="D20" s="22">
        <v>30.2</v>
      </c>
      <c r="E20" s="22">
        <v>36</v>
      </c>
      <c r="F20" s="30"/>
      <c r="G20" s="30" t="s">
        <v>108</v>
      </c>
      <c r="H20" s="30"/>
      <c r="I20" s="22">
        <v>33.299999999999997</v>
      </c>
      <c r="J20" s="22">
        <v>8</v>
      </c>
      <c r="K20" s="30"/>
      <c r="L20" s="30" t="s">
        <v>89</v>
      </c>
    </row>
    <row r="21" spans="2:39" ht="99" customHeight="1">
      <c r="B21" s="20" t="s">
        <v>4</v>
      </c>
      <c r="C21" s="21" t="s">
        <v>15</v>
      </c>
      <c r="D21" s="22">
        <v>-3.3419790272243652</v>
      </c>
      <c r="E21" s="22">
        <v>-10.126943173218264</v>
      </c>
      <c r="F21" s="23"/>
      <c r="G21" s="23" t="s">
        <v>109</v>
      </c>
      <c r="H21" s="23"/>
      <c r="I21" s="22">
        <v>-28.13199869197831</v>
      </c>
      <c r="J21" s="22">
        <v>-16.086977759053458</v>
      </c>
      <c r="K21" s="23"/>
      <c r="L21" s="24" t="s">
        <v>59</v>
      </c>
      <c r="Q21" s="5"/>
      <c r="R21" s="5"/>
      <c r="S21" s="5"/>
      <c r="T21" s="5"/>
      <c r="U21" s="5"/>
      <c r="V21" s="5"/>
      <c r="W21" s="5"/>
      <c r="X21" s="5"/>
      <c r="Y21" s="5"/>
      <c r="Z21" s="5"/>
      <c r="AA21" s="5"/>
      <c r="AB21" s="5"/>
      <c r="AC21" s="5"/>
      <c r="AD21" s="5"/>
      <c r="AE21" s="5"/>
      <c r="AF21" s="5"/>
      <c r="AG21" s="5"/>
      <c r="AH21" s="5"/>
      <c r="AI21" s="5"/>
      <c r="AJ21" s="5"/>
      <c r="AK21" s="5"/>
      <c r="AL21" s="5"/>
      <c r="AM21" s="5"/>
    </row>
    <row r="22" spans="2:39" ht="102" customHeight="1">
      <c r="B22" s="20" t="s">
        <v>38</v>
      </c>
      <c r="C22" s="21" t="s">
        <v>15</v>
      </c>
      <c r="D22" s="22">
        <v>1.6567542282171956</v>
      </c>
      <c r="E22" s="22">
        <v>4.7246348647132779</v>
      </c>
      <c r="F22" s="23"/>
      <c r="G22" s="23" t="s">
        <v>60</v>
      </c>
      <c r="H22" s="23"/>
      <c r="I22" s="22">
        <v>24.250083655147137</v>
      </c>
      <c r="J22" s="22">
        <v>12.782648552829325</v>
      </c>
      <c r="K22" s="23"/>
      <c r="L22" s="24" t="s">
        <v>61</v>
      </c>
      <c r="Q22" s="5"/>
      <c r="R22" s="5"/>
      <c r="S22" s="5"/>
      <c r="T22" s="5"/>
      <c r="U22" s="5"/>
      <c r="V22" s="5"/>
      <c r="W22" s="5"/>
      <c r="X22" s="5"/>
      <c r="Y22" s="5"/>
      <c r="Z22" s="5"/>
      <c r="AA22" s="5"/>
      <c r="AB22" s="5"/>
      <c r="AC22" s="5"/>
      <c r="AD22" s="5"/>
      <c r="AE22" s="5"/>
      <c r="AF22" s="5"/>
      <c r="AG22" s="5"/>
      <c r="AH22" s="5"/>
      <c r="AI22" s="5"/>
      <c r="AJ22" s="5"/>
      <c r="AK22" s="5"/>
      <c r="AL22" s="5"/>
      <c r="AM22" s="5"/>
    </row>
    <row r="23" spans="2:39" s="4" customFormat="1" ht="93.75" customHeight="1">
      <c r="B23" s="20" t="s">
        <v>6</v>
      </c>
      <c r="C23" s="21" t="s">
        <v>15</v>
      </c>
      <c r="D23" s="22">
        <v>-0.6</v>
      </c>
      <c r="E23" s="22">
        <v>-4.5999999999999996</v>
      </c>
      <c r="F23" s="23"/>
      <c r="G23" s="23" t="s">
        <v>41</v>
      </c>
      <c r="H23" s="23"/>
      <c r="I23" s="22">
        <v>5.9</v>
      </c>
      <c r="J23" s="22">
        <v>8.9</v>
      </c>
      <c r="K23" s="23"/>
      <c r="L23" s="23" t="s">
        <v>114</v>
      </c>
      <c r="M23" s="6"/>
      <c r="N23" s="6"/>
      <c r="O23" s="6"/>
      <c r="P23" s="6"/>
    </row>
    <row r="24" spans="2:39" s="6" customFormat="1" ht="86.25" customHeight="1">
      <c r="B24" s="35" t="s">
        <v>5</v>
      </c>
      <c r="C24" s="36" t="s">
        <v>15</v>
      </c>
      <c r="D24" s="22">
        <v>1.2</v>
      </c>
      <c r="E24" s="22">
        <v>47.4</v>
      </c>
      <c r="F24" s="30"/>
      <c r="G24" s="30" t="s">
        <v>90</v>
      </c>
      <c r="H24" s="30"/>
      <c r="I24" s="22">
        <v>-1.7</v>
      </c>
      <c r="J24" s="22">
        <v>-14.2</v>
      </c>
      <c r="K24" s="30"/>
      <c r="L24" s="30" t="s">
        <v>91</v>
      </c>
    </row>
    <row r="25" spans="2:39" s="14" customFormat="1" ht="121.5" customHeight="1">
      <c r="B25" s="20" t="s">
        <v>20</v>
      </c>
      <c r="C25" s="21" t="s">
        <v>15</v>
      </c>
      <c r="D25" s="22">
        <v>4.2</v>
      </c>
      <c r="E25" s="22">
        <v>11.9</v>
      </c>
      <c r="F25" s="23"/>
      <c r="G25" s="23" t="s">
        <v>72</v>
      </c>
      <c r="H25" s="23"/>
      <c r="I25" s="22">
        <v>21.2</v>
      </c>
      <c r="J25" s="22">
        <v>12</v>
      </c>
      <c r="K25" s="23"/>
      <c r="L25" s="23" t="s">
        <v>73</v>
      </c>
      <c r="M25" s="26"/>
      <c r="N25" s="26"/>
      <c r="O25" s="26"/>
      <c r="P25" s="26"/>
    </row>
    <row r="26" spans="2:39" ht="49.5" customHeight="1">
      <c r="B26" s="20" t="s">
        <v>22</v>
      </c>
      <c r="C26" s="21" t="s">
        <v>15</v>
      </c>
      <c r="D26" s="22">
        <v>6.7</v>
      </c>
      <c r="E26" s="22">
        <v>18.5</v>
      </c>
      <c r="F26" s="23"/>
      <c r="G26" s="23" t="s">
        <v>51</v>
      </c>
      <c r="H26" s="23"/>
      <c r="I26" s="22">
        <v>30.522549179999999</v>
      </c>
      <c r="J26" s="22">
        <v>18.206066090994241</v>
      </c>
      <c r="K26" s="23"/>
      <c r="L26" s="24" t="s">
        <v>52</v>
      </c>
      <c r="Q26" s="5"/>
      <c r="R26" s="5"/>
      <c r="S26" s="5"/>
      <c r="T26" s="5"/>
      <c r="U26" s="5"/>
      <c r="V26" s="5"/>
      <c r="W26" s="5"/>
      <c r="X26" s="5"/>
      <c r="Y26" s="5"/>
      <c r="Z26" s="5"/>
      <c r="AA26" s="5"/>
      <c r="AB26" s="5"/>
      <c r="AC26" s="5"/>
      <c r="AD26" s="5"/>
      <c r="AE26" s="5"/>
      <c r="AF26" s="5"/>
      <c r="AG26" s="5"/>
      <c r="AH26" s="5"/>
      <c r="AI26" s="5"/>
      <c r="AJ26" s="5"/>
      <c r="AK26" s="5"/>
      <c r="AL26" s="5"/>
      <c r="AM26" s="5"/>
    </row>
    <row r="27" spans="2:39" s="4" customFormat="1" ht="285" customHeight="1">
      <c r="B27" s="20" t="s">
        <v>23</v>
      </c>
      <c r="C27" s="21" t="s">
        <v>15</v>
      </c>
      <c r="D27" s="22">
        <v>1.9</v>
      </c>
      <c r="E27" s="22">
        <v>3.2</v>
      </c>
      <c r="F27" s="23"/>
      <c r="G27" s="23" t="s">
        <v>105</v>
      </c>
      <c r="H27" s="23"/>
      <c r="I27" s="22">
        <v>12.2</v>
      </c>
      <c r="J27" s="22">
        <v>3.9</v>
      </c>
      <c r="K27" s="23"/>
      <c r="L27" s="23" t="s">
        <v>74</v>
      </c>
      <c r="M27" s="6"/>
      <c r="N27" s="6"/>
      <c r="O27" s="6"/>
      <c r="P27" s="6"/>
    </row>
    <row r="28" spans="2:39" s="4" customFormat="1" ht="262.5" customHeight="1">
      <c r="B28" s="20" t="s">
        <v>24</v>
      </c>
      <c r="C28" s="21" t="s">
        <v>15</v>
      </c>
      <c r="D28" s="22">
        <v>12.1</v>
      </c>
      <c r="E28" s="22">
        <v>24.5</v>
      </c>
      <c r="F28" s="23"/>
      <c r="G28" s="23" t="s">
        <v>75</v>
      </c>
      <c r="H28" s="23"/>
      <c r="I28" s="22">
        <v>39.9</v>
      </c>
      <c r="J28" s="22">
        <v>16</v>
      </c>
      <c r="K28" s="23"/>
      <c r="L28" s="23" t="s">
        <v>106</v>
      </c>
      <c r="M28" s="6"/>
      <c r="N28" s="6"/>
      <c r="O28" s="6"/>
      <c r="P28" s="6"/>
    </row>
    <row r="29" spans="2:39" ht="237" customHeight="1">
      <c r="B29" s="20" t="s">
        <v>25</v>
      </c>
      <c r="C29" s="21" t="s">
        <v>15</v>
      </c>
      <c r="D29" s="22">
        <v>20.24574875911361</v>
      </c>
      <c r="E29" s="22">
        <v>37.10527434534098</v>
      </c>
      <c r="F29" s="23"/>
      <c r="G29" s="23" t="s">
        <v>62</v>
      </c>
      <c r="H29" s="23"/>
      <c r="I29" s="22">
        <v>66.433517876018044</v>
      </c>
      <c r="J29" s="22">
        <v>24.844426945663795</v>
      </c>
      <c r="K29" s="23"/>
      <c r="L29" s="24" t="s">
        <v>104</v>
      </c>
      <c r="M29" s="53"/>
      <c r="Q29" s="5"/>
      <c r="R29" s="5"/>
      <c r="S29" s="5"/>
      <c r="T29" s="5"/>
      <c r="U29" s="5"/>
      <c r="V29" s="5"/>
      <c r="W29" s="5"/>
      <c r="X29" s="5"/>
      <c r="Y29" s="5"/>
      <c r="Z29" s="5"/>
      <c r="AA29" s="5"/>
      <c r="AB29" s="5"/>
      <c r="AC29" s="5"/>
      <c r="AD29" s="5"/>
      <c r="AE29" s="5"/>
      <c r="AF29" s="5"/>
      <c r="AG29" s="5"/>
      <c r="AH29" s="5"/>
      <c r="AI29" s="5"/>
      <c r="AJ29" s="5"/>
      <c r="AK29" s="5"/>
      <c r="AL29" s="5"/>
      <c r="AM29" s="5"/>
    </row>
    <row r="30" spans="2:39" s="26" customFormat="1" ht="190.5" customHeight="1">
      <c r="B30" s="35" t="s">
        <v>26</v>
      </c>
      <c r="C30" s="36" t="s">
        <v>15</v>
      </c>
      <c r="D30" s="22">
        <v>-9.6</v>
      </c>
      <c r="E30" s="22">
        <v>-74.599999999999994</v>
      </c>
      <c r="F30" s="30"/>
      <c r="G30" s="30" t="s">
        <v>92</v>
      </c>
      <c r="H30" s="30"/>
      <c r="I30" s="22">
        <v>1.1000000000000001</v>
      </c>
      <c r="J30" s="22">
        <v>1.6</v>
      </c>
      <c r="K30" s="30"/>
      <c r="L30" s="30" t="s">
        <v>93</v>
      </c>
    </row>
    <row r="31" spans="2:39" ht="36.75" customHeight="1">
      <c r="B31" s="20" t="s">
        <v>21</v>
      </c>
      <c r="C31" s="21" t="s">
        <v>15</v>
      </c>
      <c r="D31" s="22">
        <v>0.65083034900000025</v>
      </c>
      <c r="E31" s="22">
        <v>35.480364929458077</v>
      </c>
      <c r="F31" s="23"/>
      <c r="G31" s="23" t="s">
        <v>39</v>
      </c>
      <c r="H31" s="23"/>
      <c r="I31" s="22">
        <v>1.0583252449999998</v>
      </c>
      <c r="J31" s="22">
        <v>11.795916585264699</v>
      </c>
      <c r="K31" s="23"/>
      <c r="L31" s="24" t="s">
        <v>39</v>
      </c>
      <c r="Q31" s="5"/>
      <c r="R31" s="5"/>
      <c r="S31" s="5"/>
      <c r="T31" s="5"/>
      <c r="U31" s="5"/>
      <c r="V31" s="5"/>
      <c r="W31" s="5"/>
      <c r="X31" s="5"/>
      <c r="Y31" s="5"/>
      <c r="Z31" s="5"/>
      <c r="AA31" s="5"/>
      <c r="AB31" s="5"/>
      <c r="AC31" s="5"/>
      <c r="AD31" s="5"/>
      <c r="AE31" s="5"/>
      <c r="AF31" s="5"/>
      <c r="AG31" s="5"/>
      <c r="AH31" s="5"/>
      <c r="AI31" s="5"/>
      <c r="AJ31" s="5"/>
      <c r="AK31" s="5"/>
      <c r="AL31" s="5"/>
      <c r="AM31" s="5"/>
    </row>
    <row r="32" spans="2:39" s="38" customFormat="1" ht="89.25" customHeight="1">
      <c r="B32" s="35" t="s">
        <v>7</v>
      </c>
      <c r="C32" s="36" t="s">
        <v>15</v>
      </c>
      <c r="D32" s="22">
        <v>-6.4</v>
      </c>
      <c r="E32" s="22">
        <v>-2.6</v>
      </c>
      <c r="F32" s="30"/>
      <c r="G32" s="30" t="s">
        <v>94</v>
      </c>
      <c r="H32" s="30"/>
      <c r="I32" s="22">
        <v>-58</v>
      </c>
      <c r="J32" s="22">
        <v>-4.7</v>
      </c>
      <c r="K32" s="30"/>
      <c r="L32" s="30" t="s">
        <v>95</v>
      </c>
    </row>
    <row r="33" spans="2:39" s="38" customFormat="1" ht="45.75" customHeight="1">
      <c r="B33" s="35" t="s">
        <v>43</v>
      </c>
      <c r="C33" s="36" t="s">
        <v>15</v>
      </c>
      <c r="D33" s="22">
        <v>0</v>
      </c>
      <c r="E33" s="22" t="s">
        <v>19</v>
      </c>
      <c r="F33" s="30"/>
      <c r="G33" s="30" t="s">
        <v>47</v>
      </c>
      <c r="H33" s="30"/>
      <c r="I33" s="22">
        <v>0</v>
      </c>
      <c r="J33" s="22" t="s">
        <v>19</v>
      </c>
      <c r="K33" s="30"/>
      <c r="L33" s="30" t="s">
        <v>47</v>
      </c>
    </row>
    <row r="34" spans="2:39" s="38" customFormat="1" ht="63" customHeight="1">
      <c r="B34" s="35" t="s">
        <v>46</v>
      </c>
      <c r="C34" s="36" t="s">
        <v>15</v>
      </c>
      <c r="D34" s="22">
        <v>5.8</v>
      </c>
      <c r="E34" s="22" t="s">
        <v>19</v>
      </c>
      <c r="F34" s="30"/>
      <c r="G34" s="30" t="s">
        <v>53</v>
      </c>
      <c r="H34" s="30"/>
      <c r="I34" s="40">
        <v>38.9</v>
      </c>
      <c r="J34" s="22">
        <v>99.6</v>
      </c>
      <c r="K34" s="30"/>
      <c r="L34" s="30" t="s">
        <v>96</v>
      </c>
    </row>
    <row r="35" spans="2:39" s="38" customFormat="1" ht="70.5" customHeight="1">
      <c r="B35" s="35" t="s">
        <v>42</v>
      </c>
      <c r="C35" s="36" t="s">
        <v>15</v>
      </c>
      <c r="D35" s="22">
        <v>3.6</v>
      </c>
      <c r="E35" s="22" t="s">
        <v>19</v>
      </c>
      <c r="F35" s="30"/>
      <c r="G35" s="30" t="s">
        <v>116</v>
      </c>
      <c r="H35" s="30"/>
      <c r="I35" s="22">
        <v>41.4</v>
      </c>
      <c r="J35" s="22" t="s">
        <v>19</v>
      </c>
      <c r="K35" s="30"/>
      <c r="L35" s="30" t="s">
        <v>97</v>
      </c>
    </row>
    <row r="36" spans="2:39" s="15" customFormat="1" ht="45" customHeight="1">
      <c r="B36" s="20" t="s">
        <v>8</v>
      </c>
      <c r="C36" s="21" t="s">
        <v>15</v>
      </c>
      <c r="D36" s="22">
        <v>0.3</v>
      </c>
      <c r="E36" s="22">
        <v>66.7</v>
      </c>
      <c r="F36" s="23"/>
      <c r="G36" s="23" t="s">
        <v>41</v>
      </c>
      <c r="H36" s="23"/>
      <c r="I36" s="22">
        <v>0.9</v>
      </c>
      <c r="J36" s="22">
        <v>35.200000000000003</v>
      </c>
      <c r="K36" s="23"/>
      <c r="L36" s="23" t="s">
        <v>76</v>
      </c>
      <c r="M36" s="38"/>
      <c r="N36" s="38"/>
      <c r="O36" s="38"/>
      <c r="P36" s="38"/>
    </row>
    <row r="37" spans="2:39" s="26" customFormat="1" ht="57.75" customHeight="1">
      <c r="B37" s="44" t="s">
        <v>44</v>
      </c>
      <c r="C37" s="44"/>
      <c r="D37" s="44"/>
      <c r="E37" s="44"/>
      <c r="F37" s="44"/>
      <c r="G37" s="44"/>
      <c r="H37" s="44"/>
      <c r="I37" s="44"/>
      <c r="J37" s="44"/>
      <c r="K37" s="44"/>
      <c r="L37" s="44"/>
    </row>
    <row r="38" spans="2:39" s="26" customFormat="1" ht="15.75">
      <c r="B38" s="27"/>
      <c r="C38" s="27"/>
      <c r="D38" s="27"/>
      <c r="E38" s="27"/>
      <c r="F38" s="27"/>
      <c r="G38" s="27"/>
      <c r="H38" s="27"/>
      <c r="I38" s="27"/>
      <c r="J38" s="27"/>
      <c r="K38" s="27"/>
      <c r="L38" s="27"/>
    </row>
    <row r="39" spans="2:39" s="25" customFormat="1" ht="73.5" customHeight="1">
      <c r="B39" s="20" t="s">
        <v>33</v>
      </c>
      <c r="C39" s="21" t="s">
        <v>17</v>
      </c>
      <c r="D39" s="22">
        <v>-18.11936941637282</v>
      </c>
      <c r="E39" s="22">
        <v>-10.617827325984239</v>
      </c>
      <c r="F39" s="23"/>
      <c r="G39" s="23" t="s">
        <v>63</v>
      </c>
      <c r="H39" s="23"/>
      <c r="I39" s="22">
        <v>-165.81076316028123</v>
      </c>
      <c r="J39" s="22">
        <v>-18.37027308038094</v>
      </c>
      <c r="K39" s="23"/>
      <c r="L39" s="24" t="s">
        <v>64</v>
      </c>
      <c r="M39" s="26"/>
      <c r="N39" s="26"/>
      <c r="O39" s="26"/>
      <c r="P39" s="26"/>
    </row>
    <row r="40" spans="2:39" ht="61.5" customHeight="1">
      <c r="B40" s="20" t="s">
        <v>34</v>
      </c>
      <c r="C40" s="21" t="s">
        <v>17</v>
      </c>
      <c r="D40" s="22">
        <v>8.1</v>
      </c>
      <c r="E40" s="22">
        <v>13.8</v>
      </c>
      <c r="F40" s="23"/>
      <c r="G40" s="23" t="s">
        <v>65</v>
      </c>
      <c r="H40" s="23"/>
      <c r="I40" s="22">
        <v>42.877574578952959</v>
      </c>
      <c r="J40" s="22">
        <v>14.351341918792219</v>
      </c>
      <c r="K40" s="23"/>
      <c r="L40" s="24" t="s">
        <v>66</v>
      </c>
      <c r="Q40" s="5"/>
      <c r="R40" s="5"/>
      <c r="S40" s="5"/>
      <c r="T40" s="5"/>
      <c r="U40" s="5"/>
      <c r="V40" s="5"/>
      <c r="W40" s="5"/>
      <c r="X40" s="5"/>
      <c r="Y40" s="5"/>
      <c r="Z40" s="5"/>
      <c r="AA40" s="5"/>
      <c r="AB40" s="5"/>
      <c r="AC40" s="5"/>
      <c r="AD40" s="5"/>
      <c r="AE40" s="5"/>
      <c r="AF40" s="5"/>
      <c r="AG40" s="5"/>
      <c r="AH40" s="5"/>
      <c r="AI40" s="5"/>
      <c r="AJ40" s="5"/>
      <c r="AK40" s="5"/>
      <c r="AL40" s="5"/>
      <c r="AM40" s="5"/>
    </row>
    <row r="41" spans="2:39" ht="68.25" customHeight="1">
      <c r="B41" s="20" t="s">
        <v>35</v>
      </c>
      <c r="C41" s="21" t="s">
        <v>17</v>
      </c>
      <c r="D41" s="22">
        <v>2.3507000887445795</v>
      </c>
      <c r="E41" s="22">
        <v>13.459933289038862</v>
      </c>
      <c r="F41" s="23"/>
      <c r="G41" s="23" t="s">
        <v>67</v>
      </c>
      <c r="H41" s="23"/>
      <c r="I41" s="22">
        <v>12.999726285491604</v>
      </c>
      <c r="J41" s="22">
        <v>14.713952958927482</v>
      </c>
      <c r="K41" s="23"/>
      <c r="L41" s="24" t="s">
        <v>110</v>
      </c>
      <c r="Q41" s="5"/>
      <c r="R41" s="5"/>
      <c r="S41" s="5"/>
      <c r="T41" s="5"/>
      <c r="U41" s="5"/>
      <c r="V41" s="5"/>
      <c r="W41" s="5"/>
      <c r="X41" s="5"/>
      <c r="Y41" s="5"/>
      <c r="Z41" s="5"/>
      <c r="AA41" s="5"/>
      <c r="AB41" s="5"/>
      <c r="AC41" s="5"/>
      <c r="AD41" s="5"/>
      <c r="AE41" s="5"/>
      <c r="AF41" s="5"/>
      <c r="AG41" s="5"/>
      <c r="AH41" s="5"/>
      <c r="AI41" s="5"/>
      <c r="AJ41" s="5"/>
      <c r="AK41" s="5"/>
      <c r="AL41" s="5"/>
      <c r="AM41" s="5"/>
    </row>
    <row r="42" spans="2:39" s="6" customFormat="1" ht="53.25" customHeight="1">
      <c r="B42" s="35" t="s">
        <v>36</v>
      </c>
      <c r="C42" s="36" t="s">
        <v>17</v>
      </c>
      <c r="D42" s="22">
        <v>0.6</v>
      </c>
      <c r="E42" s="22">
        <v>8</v>
      </c>
      <c r="F42" s="30"/>
      <c r="G42" s="30" t="s">
        <v>41</v>
      </c>
      <c r="H42" s="30"/>
      <c r="I42" s="22">
        <v>3.1</v>
      </c>
      <c r="J42" s="22">
        <v>8.8000000000000007</v>
      </c>
      <c r="K42" s="30"/>
      <c r="L42" s="30" t="s">
        <v>98</v>
      </c>
    </row>
    <row r="43" spans="2:39" s="6" customFormat="1" ht="46.5" customHeight="1">
      <c r="B43" s="35" t="s">
        <v>37</v>
      </c>
      <c r="C43" s="36" t="s">
        <v>17</v>
      </c>
      <c r="D43" s="22">
        <v>0.2</v>
      </c>
      <c r="E43" s="22">
        <v>16.399999999999999</v>
      </c>
      <c r="F43" s="30"/>
      <c r="G43" s="30" t="s">
        <v>41</v>
      </c>
      <c r="H43" s="30"/>
      <c r="I43" s="22">
        <v>1.2</v>
      </c>
      <c r="J43" s="22">
        <v>19.100000000000001</v>
      </c>
      <c r="K43" s="30"/>
      <c r="L43" s="30" t="s">
        <v>99</v>
      </c>
    </row>
    <row r="44" spans="2:39" s="4" customFormat="1" ht="60">
      <c r="B44" s="20" t="s">
        <v>2</v>
      </c>
      <c r="C44" s="21" t="s">
        <v>17</v>
      </c>
      <c r="D44" s="22">
        <v>0.2</v>
      </c>
      <c r="E44" s="22">
        <v>2.7</v>
      </c>
      <c r="F44" s="23"/>
      <c r="G44" s="23" t="s">
        <v>77</v>
      </c>
      <c r="H44" s="23"/>
      <c r="I44" s="22">
        <v>4.3</v>
      </c>
      <c r="J44" s="22">
        <v>10.6</v>
      </c>
      <c r="K44" s="23"/>
      <c r="L44" s="23" t="s">
        <v>78</v>
      </c>
      <c r="M44" s="6"/>
      <c r="N44" s="6"/>
      <c r="O44" s="6"/>
      <c r="P44" s="6"/>
    </row>
    <row r="45" spans="2:39" s="6" customFormat="1" ht="60">
      <c r="B45" s="35" t="s">
        <v>3</v>
      </c>
      <c r="C45" s="36" t="s">
        <v>17</v>
      </c>
      <c r="D45" s="22">
        <v>2.7</v>
      </c>
      <c r="E45" s="22">
        <v>13.7</v>
      </c>
      <c r="F45" s="30"/>
      <c r="G45" s="30" t="s">
        <v>100</v>
      </c>
      <c r="H45" s="30"/>
      <c r="I45" s="22">
        <v>12.8</v>
      </c>
      <c r="J45" s="22">
        <v>12.5</v>
      </c>
      <c r="K45" s="30"/>
      <c r="L45" s="39" t="s">
        <v>111</v>
      </c>
    </row>
    <row r="46" spans="2:39" ht="62.25" customHeight="1">
      <c r="B46" s="20" t="s">
        <v>4</v>
      </c>
      <c r="C46" s="21" t="s">
        <v>17</v>
      </c>
      <c r="D46" s="22">
        <v>3.2054402233842438</v>
      </c>
      <c r="E46" s="22">
        <v>9.8783401861563789</v>
      </c>
      <c r="F46" s="23"/>
      <c r="G46" s="23" t="s">
        <v>112</v>
      </c>
      <c r="H46" s="23"/>
      <c r="I46" s="22">
        <v>26.675890872025377</v>
      </c>
      <c r="J46" s="22">
        <v>15.489368947114363</v>
      </c>
      <c r="K46" s="23"/>
      <c r="L46" s="24" t="s">
        <v>68</v>
      </c>
      <c r="Q46" s="5"/>
      <c r="R46" s="5"/>
      <c r="S46" s="5"/>
      <c r="T46" s="5"/>
      <c r="U46" s="5"/>
      <c r="V46" s="5"/>
      <c r="W46" s="5"/>
      <c r="X46" s="5"/>
      <c r="Y46" s="5"/>
      <c r="Z46" s="5"/>
      <c r="AA46" s="5"/>
      <c r="AB46" s="5"/>
      <c r="AC46" s="5"/>
      <c r="AD46" s="5"/>
      <c r="AE46" s="5"/>
      <c r="AF46" s="5"/>
      <c r="AG46" s="5"/>
      <c r="AH46" s="5"/>
      <c r="AI46" s="5"/>
      <c r="AJ46" s="5"/>
      <c r="AK46" s="5"/>
      <c r="AL46" s="5"/>
      <c r="AM46" s="5"/>
    </row>
    <row r="47" spans="2:39" ht="39.75" customHeight="1">
      <c r="B47" s="20" t="s">
        <v>38</v>
      </c>
      <c r="C47" s="21" t="s">
        <v>17</v>
      </c>
      <c r="D47" s="22">
        <v>-0.12847424999999996</v>
      </c>
      <c r="E47" s="22" t="s">
        <v>19</v>
      </c>
      <c r="F47" s="23"/>
      <c r="G47" s="23" t="s">
        <v>54</v>
      </c>
      <c r="H47" s="23"/>
      <c r="I47" s="22">
        <v>-0.34809775999999992</v>
      </c>
      <c r="J47" s="22" t="s">
        <v>19</v>
      </c>
      <c r="K47" s="23"/>
      <c r="L47" s="23" t="s">
        <v>41</v>
      </c>
      <c r="Q47" s="5"/>
      <c r="R47" s="5"/>
      <c r="S47" s="5"/>
      <c r="T47" s="5"/>
      <c r="U47" s="5"/>
      <c r="V47" s="5"/>
      <c r="W47" s="5"/>
      <c r="X47" s="5"/>
      <c r="Y47" s="5"/>
      <c r="Z47" s="5"/>
      <c r="AA47" s="5"/>
      <c r="AB47" s="5"/>
      <c r="AC47" s="5"/>
      <c r="AD47" s="5"/>
      <c r="AE47" s="5"/>
      <c r="AF47" s="5"/>
      <c r="AG47" s="5"/>
      <c r="AH47" s="5"/>
      <c r="AI47" s="5"/>
      <c r="AJ47" s="5"/>
      <c r="AK47" s="5"/>
      <c r="AL47" s="5"/>
      <c r="AM47" s="5"/>
    </row>
    <row r="48" spans="2:39" s="4" customFormat="1" ht="39.75" customHeight="1">
      <c r="B48" s="20" t="s">
        <v>6</v>
      </c>
      <c r="C48" s="21" t="s">
        <v>17</v>
      </c>
      <c r="D48" s="22">
        <v>0</v>
      </c>
      <c r="E48" s="22">
        <v>100</v>
      </c>
      <c r="F48" s="23"/>
      <c r="G48" s="23" t="s">
        <v>16</v>
      </c>
      <c r="H48" s="23"/>
      <c r="I48" s="22">
        <v>0</v>
      </c>
      <c r="J48" s="22">
        <v>84.4</v>
      </c>
      <c r="K48" s="23"/>
      <c r="L48" s="23" t="s">
        <v>16</v>
      </c>
      <c r="M48" s="6"/>
      <c r="N48" s="6"/>
      <c r="O48" s="6"/>
      <c r="P48" s="6"/>
    </row>
    <row r="49" spans="2:39" s="6" customFormat="1" ht="44.25" customHeight="1">
      <c r="B49" s="35" t="s">
        <v>5</v>
      </c>
      <c r="C49" s="36" t="s">
        <v>17</v>
      </c>
      <c r="D49" s="22">
        <v>-1.2513867000000012E-2</v>
      </c>
      <c r="E49" s="22">
        <v>-1.9</v>
      </c>
      <c r="F49" s="30"/>
      <c r="G49" s="30" t="s">
        <v>41</v>
      </c>
      <c r="H49" s="30"/>
      <c r="I49" s="22">
        <v>-0.1</v>
      </c>
      <c r="J49" s="22">
        <v>-4.6377821672788961</v>
      </c>
      <c r="K49" s="30"/>
      <c r="L49" s="30" t="s">
        <v>101</v>
      </c>
    </row>
    <row r="50" spans="2:39" s="14" customFormat="1" ht="30.75" customHeight="1">
      <c r="B50" s="28" t="s">
        <v>20</v>
      </c>
      <c r="C50" s="29" t="s">
        <v>17</v>
      </c>
      <c r="D50" s="22">
        <v>0</v>
      </c>
      <c r="E50" s="22">
        <v>0</v>
      </c>
      <c r="F50" s="30"/>
      <c r="G50" s="30" t="s">
        <v>16</v>
      </c>
      <c r="H50" s="30"/>
      <c r="I50" s="22">
        <v>0</v>
      </c>
      <c r="J50" s="22">
        <v>0</v>
      </c>
      <c r="K50" s="30"/>
      <c r="L50" s="30" t="s">
        <v>16</v>
      </c>
      <c r="M50" s="26"/>
      <c r="N50" s="26"/>
      <c r="O50" s="26"/>
      <c r="P50" s="26"/>
    </row>
    <row r="51" spans="2:39" ht="36.75" customHeight="1">
      <c r="B51" s="20" t="s">
        <v>22</v>
      </c>
      <c r="C51" s="21" t="s">
        <v>17</v>
      </c>
      <c r="D51" s="22">
        <v>0</v>
      </c>
      <c r="E51" s="22" t="s">
        <v>50</v>
      </c>
      <c r="F51" s="23"/>
      <c r="G51" s="23" t="s">
        <v>16</v>
      </c>
      <c r="H51" s="23"/>
      <c r="I51" s="22">
        <v>0</v>
      </c>
      <c r="J51" s="22" t="s">
        <v>50</v>
      </c>
      <c r="K51" s="23"/>
      <c r="L51" s="23" t="s">
        <v>16</v>
      </c>
      <c r="Q51" s="5"/>
      <c r="R51" s="5"/>
      <c r="S51" s="5"/>
      <c r="T51" s="5"/>
      <c r="U51" s="5"/>
      <c r="V51" s="5"/>
      <c r="W51" s="5"/>
      <c r="X51" s="5"/>
      <c r="Y51" s="5"/>
      <c r="Z51" s="5"/>
      <c r="AA51" s="5"/>
      <c r="AB51" s="5"/>
      <c r="AC51" s="5"/>
      <c r="AD51" s="5"/>
      <c r="AE51" s="5"/>
      <c r="AF51" s="5"/>
      <c r="AG51" s="5"/>
      <c r="AH51" s="5"/>
      <c r="AI51" s="5"/>
      <c r="AJ51" s="5"/>
      <c r="AK51" s="5"/>
      <c r="AL51" s="5"/>
      <c r="AM51" s="5"/>
    </row>
    <row r="52" spans="2:39" s="4" customFormat="1" ht="56.25" customHeight="1">
      <c r="B52" s="20" t="s">
        <v>23</v>
      </c>
      <c r="C52" s="21" t="s">
        <v>17</v>
      </c>
      <c r="D52" s="22">
        <v>-2.9</v>
      </c>
      <c r="E52" s="22">
        <v>-55.5</v>
      </c>
      <c r="F52" s="23"/>
      <c r="G52" s="23" t="s">
        <v>79</v>
      </c>
      <c r="H52" s="23"/>
      <c r="I52" s="22">
        <v>-3</v>
      </c>
      <c r="J52" s="22">
        <v>-9.1999999999999993</v>
      </c>
      <c r="K52" s="23"/>
      <c r="L52" s="23" t="s">
        <v>80</v>
      </c>
      <c r="M52" s="6"/>
      <c r="N52" s="6"/>
      <c r="O52" s="6"/>
      <c r="P52" s="6"/>
    </row>
    <row r="53" spans="2:39" s="4" customFormat="1" ht="60">
      <c r="B53" s="20" t="s">
        <v>24</v>
      </c>
      <c r="C53" s="21" t="s">
        <v>17</v>
      </c>
      <c r="D53" s="22">
        <v>4.7</v>
      </c>
      <c r="E53" s="22">
        <v>64.8</v>
      </c>
      <c r="F53" s="23"/>
      <c r="G53" s="23" t="s">
        <v>81</v>
      </c>
      <c r="H53" s="23"/>
      <c r="I53" s="22">
        <v>25.8</v>
      </c>
      <c r="J53" s="22">
        <v>67.3</v>
      </c>
      <c r="K53" s="23"/>
      <c r="L53" s="23" t="s">
        <v>82</v>
      </c>
      <c r="M53" s="6"/>
      <c r="N53" s="6"/>
      <c r="O53" s="6"/>
      <c r="P53" s="6"/>
    </row>
    <row r="54" spans="2:39" ht="45.75" customHeight="1">
      <c r="B54" s="20" t="s">
        <v>25</v>
      </c>
      <c r="C54" s="21" t="s">
        <v>17</v>
      </c>
      <c r="D54" s="22">
        <v>-1.2772122081186659</v>
      </c>
      <c r="E54" s="22">
        <v>-10.543367664767523</v>
      </c>
      <c r="F54" s="23"/>
      <c r="G54" s="23" t="s">
        <v>69</v>
      </c>
      <c r="H54" s="23"/>
      <c r="I54" s="22">
        <v>40.775973738995631</v>
      </c>
      <c r="J54" s="22">
        <v>47.67844342268279</v>
      </c>
      <c r="K54" s="23"/>
      <c r="L54" s="23" t="s">
        <v>70</v>
      </c>
      <c r="Q54" s="5"/>
      <c r="R54" s="5"/>
      <c r="S54" s="5"/>
      <c r="T54" s="5"/>
      <c r="U54" s="5"/>
      <c r="V54" s="5"/>
      <c r="W54" s="5"/>
      <c r="X54" s="5"/>
      <c r="Y54" s="5"/>
      <c r="Z54" s="5"/>
      <c r="AA54" s="5"/>
      <c r="AB54" s="5"/>
      <c r="AC54" s="5"/>
      <c r="AD54" s="5"/>
      <c r="AE54" s="5"/>
      <c r="AF54" s="5"/>
      <c r="AG54" s="5"/>
      <c r="AH54" s="5"/>
      <c r="AI54" s="5"/>
      <c r="AJ54" s="5"/>
      <c r="AK54" s="5"/>
      <c r="AL54" s="5"/>
      <c r="AM54" s="5"/>
    </row>
    <row r="55" spans="2:39" s="41" customFormat="1" ht="39.75" customHeight="1">
      <c r="B55" s="35" t="s">
        <v>26</v>
      </c>
      <c r="C55" s="36" t="s">
        <v>17</v>
      </c>
      <c r="D55" s="22">
        <v>0.43542631766695644</v>
      </c>
      <c r="E55" s="22" t="s">
        <v>19</v>
      </c>
      <c r="F55" s="30"/>
      <c r="G55" s="30" t="s">
        <v>41</v>
      </c>
      <c r="H55" s="30"/>
      <c r="I55" s="22">
        <v>-1.2</v>
      </c>
      <c r="J55" s="22" t="s">
        <v>19</v>
      </c>
      <c r="K55" s="30"/>
      <c r="L55" s="39" t="s">
        <v>102</v>
      </c>
    </row>
    <row r="56" spans="2:39" s="16" customFormat="1" ht="8.25" customHeight="1">
      <c r="B56" s="32"/>
      <c r="C56" s="32"/>
      <c r="D56" s="32"/>
      <c r="E56" s="32"/>
      <c r="F56" s="32"/>
      <c r="G56" s="32"/>
      <c r="H56" s="32"/>
      <c r="I56" s="32"/>
      <c r="J56" s="32"/>
      <c r="K56" s="32"/>
      <c r="L56" s="33"/>
      <c r="M56" s="34"/>
      <c r="N56" s="34"/>
      <c r="O56" s="34"/>
      <c r="P56" s="34"/>
    </row>
    <row r="57" spans="2:39" s="17" customFormat="1" ht="15" hidden="1">
      <c r="B57" s="35" t="s">
        <v>45</v>
      </c>
      <c r="C57" s="36"/>
      <c r="D57" s="22"/>
      <c r="E57" s="22"/>
      <c r="F57" s="31"/>
      <c r="G57" s="35"/>
      <c r="H57" s="8"/>
      <c r="I57" s="22"/>
      <c r="J57" s="22"/>
      <c r="K57" s="8"/>
      <c r="L57" s="35"/>
      <c r="M57" s="37"/>
      <c r="N57" s="37"/>
      <c r="O57" s="37"/>
      <c r="P57" s="37"/>
    </row>
    <row r="58" spans="2:39" s="4" customFormat="1" ht="283.5" customHeight="1">
      <c r="B58" s="20" t="s">
        <v>27</v>
      </c>
      <c r="C58" s="21" t="s">
        <v>15</v>
      </c>
      <c r="D58" s="22">
        <v>197.05625670716449</v>
      </c>
      <c r="E58" s="22">
        <v>37.243013892714899</v>
      </c>
      <c r="F58" s="31"/>
      <c r="G58" s="24" t="s">
        <v>119</v>
      </c>
      <c r="H58" s="19"/>
      <c r="I58" s="22">
        <v>-29.234695735026435</v>
      </c>
      <c r="J58" s="22">
        <v>-1.1283747222499674</v>
      </c>
      <c r="K58" s="19"/>
      <c r="L58" s="20" t="s">
        <v>120</v>
      </c>
      <c r="M58" s="6"/>
      <c r="N58" s="6"/>
      <c r="O58" s="6"/>
      <c r="P58" s="6"/>
    </row>
    <row r="59" spans="2:39" s="4" customFormat="1" ht="79.5" customHeight="1">
      <c r="B59" s="28" t="s">
        <v>9</v>
      </c>
      <c r="C59" s="29" t="s">
        <v>15</v>
      </c>
      <c r="D59" s="42">
        <v>55.2</v>
      </c>
      <c r="E59" s="42">
        <v>27.6</v>
      </c>
      <c r="F59" s="31"/>
      <c r="G59" s="43" t="s">
        <v>117</v>
      </c>
      <c r="H59" s="38"/>
      <c r="I59" s="42">
        <v>31</v>
      </c>
      <c r="J59" s="42">
        <v>2.6</v>
      </c>
      <c r="K59" s="31"/>
      <c r="L59" s="43" t="s">
        <v>118</v>
      </c>
      <c r="M59" s="6"/>
      <c r="N59" s="6"/>
      <c r="O59" s="6"/>
      <c r="P59" s="6"/>
    </row>
    <row r="60" spans="2:39" s="4" customFormat="1" ht="20.25" customHeight="1">
      <c r="B60" s="6"/>
      <c r="C60" s="6"/>
      <c r="D60" s="6"/>
      <c r="E60" s="6"/>
      <c r="F60" s="6"/>
      <c r="G60" s="6"/>
      <c r="H60" s="6"/>
      <c r="I60" s="6"/>
      <c r="J60" s="6"/>
      <c r="K60" s="6"/>
      <c r="L60" s="7"/>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Width="6" fitToHeight="6" orientation="landscape" r:id="rId1"/>
  <headerFooter alignWithMargins="0"/>
  <rowBreaks count="5" manualBreakCount="5">
    <brk id="16" min="1" max="11" man="1"/>
    <brk id="23" min="1" max="11" man="1"/>
    <brk id="27" min="1" max="11" man="1"/>
    <brk id="31" min="1" max="11" man="1"/>
    <brk id="44"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2021-06-17T19:59:11Z</cp:lastPrinted>
  <dcterms:created xsi:type="dcterms:W3CDTF">2010-11-10T18:39:35Z</dcterms:created>
  <dcterms:modified xsi:type="dcterms:W3CDTF">2021-06-17T19:59:45Z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