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5-2022\"/>
    </mc:Choice>
  </mc:AlternateContent>
  <xr:revisionPtr revIDLastSave="0" documentId="13_ncr:1_{591D697F-6F84-4247-9B5F-19F14EA5164B}" xr6:coauthVersionLast="47" xr6:coauthVersionMax="47" xr10:uidLastSave="{00000000-0000-0000-0000-000000000000}"/>
  <bookViews>
    <workbookView xWindow="29295" yWindow="75" windowWidth="26205" windowHeight="1513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<sst xmlns="http://schemas.openxmlformats.org/spreadsheetml/2006/main" count="209" uniqueCount="123">
  <si>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</si>
  <si>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</si>
  <si>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</si>
  <si>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</si>
  <si>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</si>
  <si>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</si>
  <si>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</si>
  <si>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</si>
  <si>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</si>
  <si>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</si>
  <si>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</si>
  <si>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</si>
  <si>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</si>
  <si>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</si>
  <si>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</si>
  <si>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</si>
  <si>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</si>
  <si>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</si>
  <si>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</si>
  <si>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</si>
  <si>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</si>
  <si>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</si>
  <si>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</si>
  <si>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</si>
  <si>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</si>
  <si>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</si>
  <si>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</si>
  <si>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</si>
  <si>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</si>
  <si>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</si>
  <si>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</si>
  <si>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</si>
  <si>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</si>
  <si>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</si>
  <si>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METROPOLITAN TRANSPORTATION AUTHORITY</t>
  </si>
  <si>
    <t>CONSOLIDATED ACCRUAL STATEMENT OF OPERATIONS BY CATEGORY</t>
  </si>
  <si>
    <t>EXPLANATION OF VARIANCES BETWEEN ADOPTED BUDGET AND ACTUAL - ACCRUAL BASIS</t>
  </si>
  <si>
    <t>Generic Revenue 
or Expense Category</t>
  </si>
  <si>
    <t>Average toll revenue is higher than projected levels partially offset by lower-than-budgeted traffic volume.</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</si>
  <si>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</si>
  <si>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</si>
  <si>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</si>
  <si>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</si>
  <si>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</si>
  <si>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</si>
  <si>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</si>
  <si>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</si>
  <si>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 xml:space="preserve">Agency variances were minor. </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</si>
  <si>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</si>
  <si>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</si>
  <si>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Favorable variance: $0.6M at NYCT. Other Agency variances were minor.</t>
  </si>
  <si>
    <t>B80:W81</t>
  </si>
  <si>
    <t xml:space="preserve">Subsidies </t>
  </si>
  <si>
    <t>Debt Service</t>
  </si>
  <si>
    <t>MAY</t>
  </si>
  <si>
    <t>The favorable outcomes of $4.5M at NYCT and $1.9M at the LIRR were mainly due to the timing of expenses. The favorable outcome of $0.5M at B&amp;T was primarily due to lower than allocated capital reimbursement offsets. The unfavorable outcome of ($2.6M) at MNR was due to higher rates. Other Agency variances were minor.</t>
  </si>
  <si>
    <t>The drivers of the YTD variances for NYCT, the LIRR, and B&amp;T are mainly the same as those noted for the month, however, YTD favorable variances are $16.9M, $5.5M, and $3.9M, respectively. The favorable outcome of $7.7M at MTA HQ was primarily due to the timing of hiring and agency billings. Partially offsetting these results were unfavorable outcomes of ($2.5M) at MNR due to higher rates and ($0.5M) at MTA Bus due to the timing of expenses.</t>
  </si>
  <si>
    <t xml:space="preserve">The unfavorable outcome reflects lower project activity with variances of ($27.1M) at NYCT and ($8.9M) at MTA HQ. Favorable variances of $8.0M at the LIRR, $3.1M at MNR, $2.1M at B&amp;T, and $0.9M at MTA Bus were mainly due to the timing of project activity partially offset these outcomes. </t>
  </si>
  <si>
    <t>NYCT was ($4.7M) unfavorable mainly due to higher rates partially offset by lower consumption. The LIRR was ($1.8M) unfavorable primarily due to higher rates and higher consumption. MNR was ($0.6M) unfavorable mainly due to higher rates. Other Agency variances were minor.</t>
  </si>
  <si>
    <t>The unfavorable outcome of ($17.1M) at NYCT was due to higher rates partially offset by lower consumption. MNR was ($14.5M) unfavorable mainly due to higher rates as well as the impact of the March 27th service increase. The LIRR was ($5.8M) unfavorable due to higher rates, partially offset by lower consumption. The unfavorable outcome of ($0.6M) at B&amp;T was due to higher rates.</t>
  </si>
  <si>
    <t>Higher fuel prices contributed to the unfavorable outcomes of ($5.3M) at NYCT, ($2.1M) at MNR, ($2.0M) at MTA Bus and ($1.9M) at the LIRR.</t>
  </si>
  <si>
    <t>Higher fuel prices contributed to the unfavorable outcomes of ($14.3M) at NYCT, ($4.9M) at the LIRR, ($4.6) at MNR, and ($3.4M) at MTA Bus.</t>
  </si>
  <si>
    <t>Timing was primarily responsible for both the favorable variance of $2.1M at MTA Bus, and the unfavorable variance of ($1.3M) at FMTAC.</t>
  </si>
  <si>
    <t>Timing was primarily responsible for the favorable variances of $11.1M at FMTAC and 9.7M at MTA Bus.</t>
  </si>
  <si>
    <t xml:space="preserve">Higher expenses reflect the unfavorable timing of support costs. </t>
  </si>
  <si>
    <t xml:space="preserve">The drivers of the YTD variances for MTA HQ, the LIRR, and MTA Bus are mainly the same as those noted for the month, however, YTD favorable variances are $8.9M, $8.1M, and $6.1M, respectively. NYCT was $29.0M favorable mainly due to the timing of construction service charges and equipment rental credits. B&amp;T was $8.3M favorable for the E-ZPass customer service center, major maintenance and painting, security and surveillance costs, and maintenance on E-ZPass equipment. MNR was $4.7M favorable due to the timing of locomotive overhaul expenses and other miscellaneous maintenance and operating contracts. SIR was $0.6M favorable mainly due to the timing of facility maintenance projects.
</t>
  </si>
  <si>
    <t xml:space="preserve">The overall favorable outcome was attributable to lower costs and timing of $40.2M at MTA HQ  mainly for mandated COVID-19 testing, temporary services related to staffing of the COVID-19 hotline, and accrual reversals in professional services, MTA IT consulting services, MTA IT data center payments , MTA IT data communications billings, MTA IT software expenses, and engineering services; $7.5M at MTA Bus due to interagency charges, bus technology and service contracts; $5.7M at B&amp;T for bond issuance costs, professional service contracts, and planning studies; $4.7M at NYCT due to lower bond service charges; $3.2M at the LIRR primarily due to the timing of professional service contracts and lower MTA chargebacks; and $1.6M at MNR due to lower consulting and engineering services. </t>
  </si>
  <si>
    <t xml:space="preserve">The favorable outcomes of $5.5M at MNR was due to the timing of rolling stock maintenance events and rolling stock material usage; $5.3M at the LIRR was primarily due to the timing of modifications and Reliability Centered Maintenance activity for the revenue fleet, and lower miscellaneous inventory adjustments; $3.1M at NYCT was mainly due to the timing of  vehicle kit costs, and construction material expenses; and $2.2M at MTA Bus due to lower general maintenance material requirements, the timing of radio equipment maintenance/repairs, construction material, and COVID-19 cleaning expenses. </t>
  </si>
  <si>
    <t xml:space="preserve">The favorable outcomes of $19.0M at NYCT was mainly due to the timing of vehicle kit credits, and track and switch material expenses; $16.8M at MNR due to the timing of rolling stock maintenance events and rolling stock material usage; $13.6M at the LIRR primarily due to the timing of modifications and Reliability Cycle Maintenance activity for its revenue fleet; and $8.3M at MTA Bus due to lower general maintenance material requirements, the timing of radio equipment maintenance/repairs, construction material, and COVID-19 cleaning expenses. </t>
  </si>
  <si>
    <t>MNR was $1.6M favorable partially offset by an unfavorable ($0.6M) variance at the LIRR.</t>
  </si>
  <si>
    <t>Unfavorable variances: ($26.7M) at NYCT, ($25.0M) at MTA HQ, ($7.0M) at MNR, ($2.7M) at MTAC&amp;D, and ($0.5M) at SIR. Favorable variance: $6.4M at the LIRR. Other Agency variances were minor.</t>
  </si>
  <si>
    <t>Unfavorable variances: ($97.9M) at NYCT, ($38.6M) at MTA HQ, ($34.7M) at MNR, ($20.7M) MTAC&amp;D, and ($2.6M) at SIR. Favorable variances: $8.3M at the LIRR and $1.0M at B&amp;T.</t>
  </si>
  <si>
    <t xml:space="preserve">Favorable variances: $13.1M at NYCT and $1.1M at MNR, and  $0.5M at MTAC&amp;D. Other Agency variances were minor. </t>
  </si>
  <si>
    <t xml:space="preserve">Favorable variances: $47.7M at NYCT, $5.4M at the LIRR, $3.7M at MNR, $3.4M at MTAC&amp;D, $1.5 at SIR, $0.8M at MTA HQ, and $0.5M at B&amp;T. </t>
  </si>
  <si>
    <t xml:space="preserve">Unfavorable variance: ($0.8M) at the LIRR. Other Agency variances were minor.
</t>
  </si>
  <si>
    <t xml:space="preserve">Favorable variances: $2.2M at MNR and $1.7M at MTAC&amp;D. Unfavorable variances: ($1.9M) at the LIRR and ($0.6M) at NYCT. Other Agency variances were minor.
</t>
  </si>
  <si>
    <t>Favorable variances: $6.0M at NYCT and $1.9M at MTA HQ. Unfavorable variances: ($2.4M) at the LIRR and ($1.0M) at MNR. Other agency variances were minor.</t>
  </si>
  <si>
    <t xml:space="preserve">Favorable variances: $27.1M at NYCT and $8.9M at MTA HQ. Unfavorable variances: ($8.0M) at the LIRR, ($3.9M) at MNR, ($2.1M) at B&amp;T, and ($0.9M) at MTA Bus.  </t>
  </si>
  <si>
    <t xml:space="preserve">Unfavorable variances: ($1.2M) at the LIRR and ($0.5M) at MNR. Favorable variance: $1.4M at NYCT. Other Agency variances were minor.
</t>
  </si>
  <si>
    <t xml:space="preserve">Favorable variances:  $23.2M at MTA HQ, $1.6M at MTAC&amp;D, and $1.3M at MNR. Other Agency variances were minor.
</t>
  </si>
  <si>
    <t xml:space="preserve">Favorable variances: $30.1M at MTA HQ, $13.4M at MTAC&amp;D, and $7.4M at MNR. Unfavorable variances: ($1.3M) at the LIRR and ($0.6M) at NYCT.
</t>
  </si>
  <si>
    <t>Favorable variances: $4.4M at MNR and $1.2M at NYCT. Unfavorable variance: ($2.0M) at the LIRR.</t>
  </si>
  <si>
    <t xml:space="preserve">Favorable variances: $14.1M at MNR and $3.1M at NYCT. Unfavorable variance: ($5.1M) at the LIRR. </t>
  </si>
  <si>
    <t>Passenger revenue was lower at NYCT, the LIRR and MNR by ($41.4M), ($6.0M) and ($3.7M), respectively, mainly due to lower ridership. These results were partially offset by higher revenue of $0.6M at MTA Bus due to higher average fare.</t>
  </si>
  <si>
    <t>Passenger revenue was lower at NYCT, the LIRR, MNR, and MTA Bus by ($220.4M), ($34.9M), ($24.6M), and ($7.4M), respectively, mainly due to lower ridership impacted by the COVID-19 Omicron variant.</t>
  </si>
  <si>
    <t>MNR was favorable by $4.3M due to higher advertising, parking and GCT retail revenues. The LIRR was $2.1M favorable due to the timing of advertising revenue and higher miscellaneous revenue. MTA Bus was favorable by $1.8M due to the timing of Student reimbursements and advertising revenue.  NYCT was favorable by $1.7M mainly due to higher advertising revenue. FMTAC was favorable by $1.5M due to a positive shift in the market value of the invested asset portfolio.  Partially offsetting these results was an unfavorable outcome of ($1.2M) at MTA HQ mainly due to lower rental income and Transit Museum revenue.</t>
  </si>
  <si>
    <t>The unfavorable outcome resulted from overruns totaling ($24.5M) at NYCT due to higher vacancy/absentee coverage requirements; and ($1.1M) at MTA HQ mainly due to MTA PD vacancy/absentee coverage and increased deployment. (See overtime variance analysis charts for more details.)</t>
  </si>
  <si>
    <t xml:space="preserve">NYCT was unfavorable by ($4.5M) mainly due to lower capital-labor expenses. MNR was unfavorable by ($2.1M) mostly reflecting a higher employee claim provision.  These results were partially offset by favorable variances of $2.1M at the LIRR due to lower Railroad Retirement Taxes; $1.1M at MTA Bus due to lower payroll-related fringe benefits, Worker’s Compensation, and timing; and $1.0M at B&amp;T mainly due to timing.  </t>
  </si>
  <si>
    <t xml:space="preserve">NYCT was unfavorable by ($11.4M) due to lower capital-labor expenses.  MNR was unfavorable by ($5.5M) mainly reflecting a higher employee claim provision and rates. The LIRR was unfavorable by ($3.8M) mainly due to higher FELA indemnity reserves and Railroad Unemployment Insurance. These results were partially offset by favorable variances of $4.3M at MTA Bus and $3.3M at B&amp;T due to the continuation of drivers referenced for the month, and $4.1M at MTA HQ mainly due to timing.  </t>
  </si>
  <si>
    <t>FMTAC was favorable by $3.0M due to timing, and NYCT was favorable by $0.9M. Other Agency variances were minor.</t>
  </si>
  <si>
    <t>FMTAC, MTA Bus, and B&amp;T were favorable by $14.1M, $1.5M, and $0.5M, respectively, due to timing. NYCT was favorable by $3.2M and MNR was favorably by $0.8M due to lower premiums.</t>
  </si>
  <si>
    <t xml:space="preserve">MTA HQ was favorable by $12.9M mostly due to an accounting adjustment that will be reversed next month. MNR was favorable by $0.6M due to timing and lower miscellaneous expenses. These results were partially offset by unfavorable variances of ($1.5M) at NYCT and ($0.8M) at B&amp;T mainly due to credit/debit card processing fees.  </t>
  </si>
  <si>
    <t>YTD favorable results primarily reflect the continuation of drivers referenced for the month of $13.8M at MTA HQ. The LIRR was favorable by $2.4M mainly due to lower bad debt reserves, higher restitution on property damage, credit/debit card processing fees, office supplies, and other miscellaneous expenses, and MNR was favorable by $1.3M mostly due to higher Amtrak recoveries and lower credit/debit card processing fees. These results were partially offset by unfavorable variances of ($6.2M) at NYCT and ($2.1M) at B&amp;T for the same reasons noted in the month.</t>
  </si>
  <si>
    <t>Timing differences in project completions and assets reaching beneficial use resulted in unfavorable variances of ($20.9M) at the LIRR, and ($1.2M) at B&amp;T, and favorable variances of $5.5M at MNR, $0.8 at MTA Bus, and $0.5M at MTA HQ.</t>
  </si>
  <si>
    <t>Timing differences in project completions and assets reaching beneficial use resulted in unfavorable variances of ($24.5M) at the LIRR, ($11.0M) at MNR, ($6.0M) at B&amp;T, and ($0.5M) at SIR, and favorable variances of $13.7M at NYCT, $6.9M at MTA HQ, and $3.7M at MTA Bus.</t>
  </si>
  <si>
    <t>Reflects the impact of a Generally Accepted Accounting Principles (GAAP) change in OPEB liability (GASB 75). MTA Bus was favorable by $6.7M.</t>
  </si>
  <si>
    <t>Reflects the impact of a Generally Accepted Accounting Principles (GAAP) change in OPEB liability (GASB 75). MTA Bus and NYCT were favorable by $33.0M and $18.6M, respectively.</t>
  </si>
  <si>
    <t>Reflects Agencies' adjustments to account for net pension liability. MTA Bus was favorable by $4.6M.</t>
  </si>
  <si>
    <t>Reflects Agencies' adjustments to account for net pension liability. MTA Bus, NYCT, and MNR were favorable by $22.6M, $15.3M, and $6.0M, respectively.</t>
  </si>
  <si>
    <t>Favorable variance: $0.9M at MNR. Other Agency variances are minor. (See overtime variance analysis charts for more detail.)</t>
  </si>
  <si>
    <t>Favorable variances: $7.2M at NYCT, $5.7M at MNR, and $0.7M at the LIRR. Unfavorable variance: ($1.6M) at MTA HQ. Other Agency variances are minor. (See overtime variance analysis charts for more detail.)</t>
  </si>
  <si>
    <t xml:space="preserve">Favorable variances: $2.8M at NYCT, $2.1M at MNR, $1.6M at the LIRR and $0.6M at MTA Bus. </t>
  </si>
  <si>
    <t>Favorable variance: $0.9M at NYCT. Other Agency variances were minor.</t>
  </si>
  <si>
    <t>Favorable variance: $4.2M at NYCT. Other Agency variances were minor.</t>
  </si>
  <si>
    <t>Favorable variances: $14.8M at NYCT, $1.9M at MNR, $1.4M at the LIRR, SIR at $0.8M and $0.7M at MTA C&amp;D.</t>
  </si>
  <si>
    <t>Unfavorable variance: ($2.1M) at NYCT. Other Agency variances were minor.</t>
  </si>
  <si>
    <t>FMTAC was unfavorable by ($65.3M) due to a negative shift in the market value of the invested asset portfolio.  MTA Bus was unfavorable by ($2.1M) due to lower Student reimbursements, other contract services, and advertising revenue. MTA HQ was unfavorable by ($0.6M) mainly due to lower rental income.  Partially offsetting these results were favorable variances of $3.7M at MNR, $2.3M at the LIRR, and $1.9M at NYCT primarily reflecting the continuation of drivers referenced for the month; and $1.5M at B&amp;T due to the timing of E-ZPass administrative fees.</t>
  </si>
  <si>
    <t>The unfavorable outcome resulted from overruns totaling ($97.3M) at NYCT due to higher vacancy/absentee coverage requirements as well as responses to weather emergencies; ($5.1M) at MNR, mainly reflecting adjustments due to the Kronos system outage; and ($2.2M) at MTA HQ mainly due to MTA PD vacancy/absentee coverage and increased deployment.  These results were partially offset by a favorable variance of $1.6M at B&amp;T due to managerial efficiencies, and lower vacancy/absentee coverage and routine maintenance, and $0.6M at MTA Bus due to lower unscheduled overtime, COVID-19 related cleaning, and programmatic maintenance. (See overtime variance analysis charts for more details.)</t>
  </si>
  <si>
    <t>NYCT was favorable by $22.1M due to the timing of prescription drug rebate credits.  MTA Bus was favorable by $2.4M mainly due to the timing of medical and hospitalization expenses, and lower dental and prescription drug expenses. B&amp;T was favorable by $0.7M mainly due to vacancies.</t>
  </si>
  <si>
    <t>NYCT was favorable by $57.0M due to the timing of claims accruals and prescription drug rebate credits. B&amp;T and the LIRR were favorable by $4.1M and $3.7M, respectively, due to vacancies. MTA Bus was favorable by $3.7M mainly due to the continuation of drivers referenced for the month. SIR was $0.5M favorable due to timing and prescription drug rebates. These results were partially offset by unfavorable variances of ($2.1M) at MNR mainly due to higher rates, and ($1.8M) at MTA HQ mainly due to an expense reclassification and the impact of the MTA Transformation initiative.</t>
  </si>
  <si>
    <t>The LIRR was favorable by $1.2M due to fewer retirees.  NYCT was favorable by $1.1M mainly due to the timing of prescription drug rebate credits.  These results were partially offset by an unfavorable variance of ($0.6M) at the MNR due to higher retirees.</t>
  </si>
  <si>
    <t>NYCT was $32.5M at NYCT mainly due to the timing of accruals and prescription drug rebate credits. The LIRR was favorable by $5.6M due to fewer retirees. These results were partially offset by unfavorable variances of ($2.4M) at MNR and ($1.0M) at MTA HQ due to higher retirees, and ($0.6M) at B&amp;T due to timing.</t>
  </si>
  <si>
    <t xml:space="preserve">The unfavorable outcome reflects lower project activity with variances of ($6.0M) at NYCT and ($1.9M) at MTA HQ. A favorable variance of $2.4M at the LIRR was due to the timing of project activity, and $0.6M at MNR due to higher project activity partially offset these outcomes. </t>
  </si>
  <si>
    <t xml:space="preserve">The overall favorable outcome was attributable to timing and lower costs of $5.5M at MTA HQ mainly due to the timing of the Gowanus High Occupancy Vehicle (HOV) maintenance, MTA IT telephone expenses, janitorial services, and security costs; $2.2M at the LIRR primarily due to timing of maintenance and other repairs, Ticket Vending Machine maintenance,  parking garage invoices, lower bussing, and real estate rental costs; $1.2M at MTA Bus mainly due to facility maintenance, bus technology, farebox maintenance, Shop Program activities, COVID-related expenses, and vehicle purchases; and $0.6M at NYCT largely due to timing. Partially offsetting these results was an unfavorable variance of ($0.6M) at MNR due to the timing of miscellaneous maintenance and operating contracts. 
</t>
  </si>
  <si>
    <t>The unfavorable outcome was attributable to timing of ($7.7M) at MTA HQ mainly for recoveries and other outside services for MTA IT OTS Security, partially offset by lower COVID-19 testing costs, temporary services related to staffing of the COVID-19 hotline, the timing of MTA IT maintenance and repairs, and MTA  IT software services. Partially offsetting  this result were favorable variances of $2.8M at NYCT primarily due to the timing real estate credits; $1.7M at B&amp;T for bond issuance costs, professional service contracts, engineering services, and planning studies; $1.0M at MTA Bus due to interagency charges, bus technology and service contracts; $0.5M at the LIRR primarily due to the timing of professional service contracts and lower MTA chargebacks.</t>
  </si>
  <si>
    <t>Favorable variance: $1.0M at the LIRR and $0.6M at MNR. Other Agency variances were minor.</t>
  </si>
  <si>
    <t xml:space="preserve">Unfavorable variances: ($2.5M) at NYCT and ($1.8M) at the LIRR. Favorable variances: $1.6M at MTAC&amp;D and $1.2M at MNR.
</t>
  </si>
  <si>
    <t>The existence of vacancies contributed to the favorable outcomes of $6.7M at the LIRR, $6.6M at NYCT, $2.2M at MTA Bus, $1.2M at B&amp;T, and $1.0M at MNR. Partially offsetting these results was an unfavorable variance of ($3.6M) at MTA HQ due to an accounting accrual adjustment related to MTA IT agency billings as well as the impact of the MTA Transformation initiative, partially offset by the existence of vacancies.</t>
  </si>
  <si>
    <t>The favorable outcomes of $77.5M at NYCT, $25.0M at the LIRR, $10.1M at B&amp;T, $5.6M at MTA Bus were due to the continuation of drivers referenced for the month. MTA HQ was $17.5M favorable primarily due to the existence of vacancies and accounting accrual adjustments for MTA IT agency billings. MNR was $13.0M favorable primarily due to lower train and engine crew contractual payments as well as the existence of vacancies. SIR was $0.5M favorable due to the existence of vacancies.</t>
  </si>
  <si>
    <t>Debt Service for the month of May was $151.9 million, which was $57.9 million or 27.6% favorable due to the reversal of the prior period timing variance related to the prefunding of May 15th interest, the timing of debt service deposits and lower than budgeted variable rates.  A portion of the favorable variance was offset by timing related to the receipt of BAB Subsidies.</t>
  </si>
  <si>
    <t>Year-to-Date Debt Service expenses were $1,222.1 million, which were $26.0 million or 2.1% favorable due to lower than budgeted variable rates and the timing of debt service deposits.  The favorable variance was offset by timing related to the receipt of BAB Subsidies.</t>
  </si>
  <si>
    <t xml:space="preserve">The $77.7M favorable variance mainly reflected favorable results for State Operating Assistance18B of $47.0M, due to timing, PMT of $20.8M, due to better than anticipated activity, Urban Tax  of $17.6M, due to stronger than expected NYC commercial real estate activity, and CDOT Subsidy of $5.0M, due to timing. This was offset by unfavorable variances for City Subsidy to MTA Bus of $11.0M, and City Subsidy for Staten Island Railway of $3.0M, both timing-related. </t>
  </si>
  <si>
    <t>The $405.8M unfavorable variance mainly reflected unfavorable results for PMT of $158.7M, State Operating Assistance 18b of $140.9M, City Subsidy for MTA Bus of $115.5M, and PBT transactions of $70.7M, all timing-related. Also contributing to the unfavorable variance were lower City Subsidy for SIR of $27.2M, due to timing, lower FHV Surcharge of $16.5M and MTA Aid of $16.3M, both due to lower-than-budgeted transactions, and  lower Local Operating Assistance 18b of $14.9M, due to timing. This was offset by favorable receipts for Urban Tax transactions of $127.3M due to stronger than expected NYC commercial real estate activity, and favorable MRT receipts of $39.4M due to strong residential mortgage activity in the suburban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</si>
</sst>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quot;$&quot;#,##0.0_);\(&quot;$&quot;#,##0.0\)"/>
    <numFmt numFmtId="167" formatCode="&quot;$&quot;#,##0.000_);\(&quot;$&quot;#,##0.000\)"/>
    <numFmt numFmtId="168" formatCode="0.0"/>
    <numFmt numFmtId="175" formatCode="0.0%;\(0.0%\)"/>
    <numFmt numFmtId="176" formatCode="_([$€-2]* #,##0.00_);_([$€-2]* \(#,##0.00\);_([$€-2]* &quot;-&quot;??_)"/>
    <numFmt numFmtId="177" formatCode=";;"/>
    <numFmt numFmtId="189" formatCode="0.0_);\(0.0\)"/>
  </numFmts>
  <fonts count="123">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amily val="2"/>
    </font>
    <font>
      <u/>
      <sz val="12"/>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9" fontId="14" fillId="0" borderId="0" applyFont="0" applyFill="0" applyBorder="0" applyAlignment="0" applyProtection="0"/>
    <xf numFmtId="17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6" fontId="16" fillId="0" borderId="0" applyFont="0" applyFill="0" applyBorder="0" applyAlignment="0" applyProtection="0"/>
    <xf numFmtId="177" fontId="17" fillId="0" borderId="0">
      <protection locked="0"/>
    </xf>
    <xf numFmtId="177" fontId="17" fillId="0" borderId="0">
      <protection locked="0"/>
    </xf>
    <xf numFmtId="177" fontId="18" fillId="0" borderId="0">
      <protection locked="0"/>
    </xf>
    <xf numFmtId="177" fontId="17" fillId="0" borderId="0">
      <protection locked="0"/>
    </xf>
    <xf numFmtId="177" fontId="17" fillId="0" borderId="0">
      <protection locked="0"/>
    </xf>
    <xf numFmtId="177" fontId="17" fillId="0" borderId="0">
      <protection locked="0"/>
    </xf>
    <xf numFmtId="177"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2">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5"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7" applyNumberFormat="0" applyAlignment="0" applyProtection="0"/>
    <xf numFmtId="0" fontId="69"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9" applyNumberFormat="0" applyFill="0" applyAlignment="0" applyProtection="0"/>
    <xf numFmtId="0" fontId="73" fillId="0" borderId="20" applyNumberFormat="0" applyFill="0" applyAlignment="0" applyProtection="0"/>
    <xf numFmtId="0" fontId="74" fillId="0" borderId="21" applyNumberFormat="0" applyFill="0" applyAlignment="0" applyProtection="0"/>
    <xf numFmtId="0" fontId="74" fillId="0" borderId="0" applyNumberFormat="0" applyFill="0" applyBorder="0" applyAlignment="0" applyProtection="0"/>
    <xf numFmtId="0" fontId="75" fillId="42" borderId="17" applyNumberFormat="0" applyAlignment="0" applyProtection="0"/>
    <xf numFmtId="0" fontId="76" fillId="0" borderId="22"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8" fillId="55" borderId="24"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5"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1" applyNumberFormat="0" applyAlignment="0" applyProtection="0"/>
    <xf numFmtId="0" fontId="92"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6"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8" applyNumberFormat="0" applyFill="0" applyAlignment="0" applyProtection="0"/>
    <xf numFmtId="0" fontId="83" fillId="0" borderId="9" applyNumberFormat="0" applyFill="0" applyAlignment="0" applyProtection="0"/>
    <xf numFmtId="0" fontId="84" fillId="0" borderId="10" applyNumberFormat="0" applyFill="0" applyAlignment="0" applyProtection="0"/>
    <xf numFmtId="0" fontId="84" fillId="0" borderId="0" applyNumberFormat="0" applyFill="0" applyBorder="0" applyAlignment="0" applyProtection="0"/>
    <xf numFmtId="0" fontId="88" fillId="9" borderId="11" applyNumberFormat="0" applyAlignment="0" applyProtection="0"/>
    <xf numFmtId="0" fontId="91" fillId="0" borderId="13" applyNumberFormat="0" applyFill="0" applyAlignment="0" applyProtection="0"/>
    <xf numFmtId="0" fontId="87" fillId="8" borderId="0" applyNumberFormat="0" applyBorder="0" applyAlignment="0" applyProtection="0"/>
    <xf numFmtId="0" fontId="97" fillId="0" borderId="0"/>
    <xf numFmtId="0" fontId="1" fillId="12" borderId="15" applyNumberFormat="0" applyFont="0" applyAlignment="0" applyProtection="0"/>
    <xf numFmtId="0" fontId="89" fillId="10" borderId="12" applyNumberFormat="0" applyAlignment="0" applyProtection="0"/>
    <xf numFmtId="0" fontId="5" fillId="0" borderId="0" applyNumberFormat="0" applyFont="0" applyFill="0" applyBorder="0" applyAlignment="0" applyProtection="0">
      <alignment horizontal="left"/>
    </xf>
    <xf numFmtId="0" fontId="20" fillId="0" borderId="2">
      <alignment horizontal="center"/>
    </xf>
    <xf numFmtId="18" fontId="5" fillId="0" borderId="0" applyFont="0" applyFill="0" applyBorder="0" applyAlignment="0" applyProtection="0"/>
    <xf numFmtId="0" fontId="95" fillId="0" borderId="16"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1" applyNumberFormat="0" applyAlignment="0" applyProtection="0"/>
    <xf numFmtId="0" fontId="68" fillId="55" borderId="17" applyNumberFormat="0" applyAlignment="0" applyProtection="0"/>
    <xf numFmtId="0" fontId="92" fillId="11" borderId="14" applyNumberFormat="0" applyAlignment="0" applyProtection="0"/>
    <xf numFmtId="0" fontId="69"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8" applyNumberFormat="0" applyFill="0" applyAlignment="0" applyProtection="0"/>
    <xf numFmtId="0" fontId="72" fillId="0" borderId="19" applyNumberFormat="0" applyFill="0" applyAlignment="0" applyProtection="0"/>
    <xf numFmtId="0" fontId="83" fillId="0" borderId="9" applyNumberFormat="0" applyFill="0" applyAlignment="0" applyProtection="0"/>
    <xf numFmtId="0" fontId="73" fillId="0" borderId="20" applyNumberFormat="0" applyFill="0" applyAlignment="0" applyProtection="0"/>
    <xf numFmtId="0" fontId="84" fillId="0" borderId="10" applyNumberFormat="0" applyFill="0" applyAlignment="0" applyProtection="0"/>
    <xf numFmtId="0" fontId="74" fillId="0" borderId="21"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1" applyNumberFormat="0" applyAlignment="0" applyProtection="0"/>
    <xf numFmtId="0" fontId="75" fillId="42" borderId="17" applyNumberFormat="0" applyAlignment="0" applyProtection="0"/>
    <xf numFmtId="0" fontId="91" fillId="0" borderId="13" applyNumberFormat="0" applyFill="0" applyAlignment="0" applyProtection="0"/>
    <xf numFmtId="0" fontId="76" fillId="0" borderId="22"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89" fillId="10" borderId="12" applyNumberFormat="0" applyAlignment="0" applyProtection="0"/>
    <xf numFmtId="0" fontId="78" fillId="55" borderId="24"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6" applyNumberFormat="0" applyFill="0" applyAlignment="0" applyProtection="0"/>
    <xf numFmtId="0" fontId="80" fillId="0" borderId="25"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7" applyNumberFormat="0" applyAlignment="0" applyProtection="0"/>
    <xf numFmtId="0" fontId="109" fillId="56" borderId="18"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6"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7" applyNumberFormat="0" applyAlignment="0" applyProtection="0"/>
    <xf numFmtId="0" fontId="113" fillId="0" borderId="22"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3" applyNumberFormat="0" applyFont="0" applyAlignment="0" applyProtection="0"/>
    <xf numFmtId="0" fontId="115" fillId="55" borderId="24"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5"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7" applyNumberFormat="0" applyFont="0" applyAlignment="0" applyProtection="0"/>
    <xf numFmtId="0" fontId="120" fillId="0" borderId="0" applyProtection="0"/>
    <xf numFmtId="0" fontId="3" fillId="58" borderId="27" applyNumberFormat="0" applyFont="0" applyAlignment="0" applyProtection="0"/>
    <xf numFmtId="0" fontId="68" fillId="55" borderId="26" applyNumberFormat="0" applyAlignment="0" applyProtection="0"/>
    <xf numFmtId="0" fontId="80" fillId="0" borderId="29" applyNumberFormat="0" applyFill="0" applyAlignment="0" applyProtection="0"/>
    <xf numFmtId="0" fontId="75" fillId="42" borderId="26" applyNumberFormat="0" applyAlignment="0" applyProtection="0"/>
    <xf numFmtId="0" fontId="3" fillId="58" borderId="27" applyNumberFormat="0" applyFont="0" applyAlignment="0" applyProtection="0"/>
    <xf numFmtId="0" fontId="80" fillId="0" borderId="29" applyNumberFormat="0" applyFill="0" applyAlignment="0" applyProtection="0"/>
    <xf numFmtId="0" fontId="75" fillId="42" borderId="26" applyNumberFormat="0" applyAlignment="0" applyProtection="0"/>
    <xf numFmtId="0" fontId="78" fillId="55" borderId="28" applyNumberFormat="0" applyAlignment="0" applyProtection="0"/>
    <xf numFmtId="0" fontId="78" fillId="55" borderId="28" applyNumberFormat="0" applyAlignment="0" applyProtection="0"/>
    <xf numFmtId="0" fontId="68"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xf numFmtId="0" fontId="3" fillId="0" borderId="0" applyProtection="0"/>
  </cellStyleXfs>
  <cellXfs count="43">
    <xf numFmtId="0" fontId="0" fillId="0" borderId="0" xfId="0"/>
    <xf numFmtId="0" fontId="3" fillId="0" borderId="0" xfId="199"/>
    <xf numFmtId="0" fontId="10" fillId="0" borderId="0" xfId="199" applyFont="1"/>
    <xf numFmtId="0" fontId="12" fillId="0" borderId="0" xfId="199" applyFont="1"/>
    <xf numFmtId="0" fontId="11" fillId="0" borderId="3" xfId="199" applyFont="1" applyBorder="1" applyAlignment="1">
      <alignment horizontal="center"/>
    </xf>
    <xf numFmtId="0" fontId="122" fillId="0" borderId="0" xfId="199" applyFont="1" applyAlignment="1">
      <alignment horizontal="center"/>
    </xf>
    <xf numFmtId="0" fontId="122" fillId="0" borderId="0" xfId="199" applyFont="1" applyAlignment="1">
      <alignment horizontal="right"/>
    </xf>
    <xf numFmtId="0" fontId="12" fillId="4" borderId="0" xfId="199" applyFont="1" applyFill="1"/>
    <xf numFmtId="0" fontId="12" fillId="0" borderId="0" xfId="1352" applyFont="1"/>
    <xf numFmtId="0" fontId="12" fillId="4" borderId="0" xfId="1352" applyFont="1" applyFill="1"/>
    <xf numFmtId="0" fontId="3" fillId="4" borderId="0" xfId="199" applyFill="1"/>
    <xf numFmtId="0" fontId="12" fillId="0" borderId="0" xfId="199" applyFont="1" applyAlignment="1" applyProtection="1">
      <alignment vertical="top" wrapText="1"/>
      <protection locked="0"/>
    </xf>
    <xf numFmtId="0" fontId="3" fillId="0" borderId="3" xfId="199" applyBorder="1"/>
    <xf numFmtId="0" fontId="3" fillId="4" borderId="3" xfId="199" applyFill="1" applyBorder="1"/>
    <xf numFmtId="0" fontId="12" fillId="4" borderId="0" xfId="199" applyFont="1" applyFill="1" applyAlignment="1">
      <alignment vertical="top" wrapText="1"/>
    </xf>
    <xf numFmtId="0" fontId="12" fillId="4" borderId="0" xfId="199" applyFont="1" applyFill="1" applyAlignment="1">
      <alignment horizontal="center" vertical="top"/>
    </xf>
    <xf numFmtId="189"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36" fillId="0" borderId="0" xfId="199" applyFont="1" applyAlignment="1">
      <alignment vertical="top" wrapText="1"/>
    </xf>
    <xf numFmtId="0" fontId="12" fillId="0" borderId="0" xfId="199" applyFont="1" applyAlignment="1">
      <alignment horizontal="center"/>
    </xf>
    <xf numFmtId="0" fontId="12" fillId="0" borderId="0" xfId="199" applyFont="1" applyAlignment="1">
      <alignment vertical="top" wrapText="1"/>
    </xf>
    <xf numFmtId="0" fontId="12" fillId="0" borderId="0" xfId="199" applyFont="1" applyAlignment="1">
      <alignment horizontal="center" vertical="top"/>
    </xf>
    <xf numFmtId="189" fontId="12" fillId="0" borderId="0" xfId="2" applyNumberFormat="1" applyFont="1" applyFill="1" applyBorder="1" applyAlignment="1" applyProtection="1">
      <alignment horizontal="right" vertical="top" wrapText="1"/>
    </xf>
    <xf numFmtId="0" fontId="12" fillId="0" borderId="0" xfId="199" applyFont="1" applyAlignment="1">
      <alignment horizontal="justify" vertical="top" wrapText="1"/>
    </xf>
    <xf numFmtId="0" fontId="12" fillId="0" borderId="0" xfId="199" applyFont="1" applyFill="1" applyAlignment="1">
      <alignment vertical="top" wrapText="1"/>
    </xf>
    <xf numFmtId="0" fontId="12" fillId="0" borderId="0" xfId="199" applyFont="1" applyFill="1" applyAlignment="1">
      <alignment horizontal="center" vertical="top"/>
    </xf>
    <xf numFmtId="0" fontId="12" fillId="0" borderId="0" xfId="2" applyNumberFormat="1" applyFont="1" applyFill="1" applyBorder="1" applyAlignment="1" applyProtection="1">
      <alignment horizontal="center" vertical="top" wrapText="1"/>
    </xf>
    <xf numFmtId="0" fontId="12" fillId="0" borderId="0" xfId="199" applyFont="1" applyFill="1" applyAlignment="1">
      <alignment horizontal="justify" vertical="top" wrapText="1"/>
    </xf>
    <xf numFmtId="0" fontId="12" fillId="0" borderId="0" xfId="199" applyFont="1" applyFill="1"/>
    <xf numFmtId="0" fontId="3" fillId="0" borderId="0" xfId="199" applyFill="1"/>
    <xf numFmtId="0" fontId="12" fillId="0" borderId="0" xfId="1352" applyFont="1" applyFill="1"/>
    <xf numFmtId="0" fontId="12" fillId="0" borderId="3" xfId="199" applyFont="1" applyFill="1" applyBorder="1" applyAlignment="1">
      <alignment horizontal="justify" vertical="top" wrapText="1"/>
    </xf>
    <xf numFmtId="189" fontId="12" fillId="0" borderId="0" xfId="2" quotePrefix="1" applyNumberFormat="1" applyFont="1" applyFill="1" applyBorder="1" applyAlignment="1" applyProtection="1">
      <alignment horizontal="right" vertical="top" wrapText="1"/>
    </xf>
    <xf numFmtId="0" fontId="11" fillId="0" borderId="0" xfId="199" applyFont="1" applyFill="1" applyAlignment="1">
      <alignment horizontal="left" vertical="top" wrapText="1"/>
    </xf>
    <xf numFmtId="189" fontId="12" fillId="0" borderId="0" xfId="2" applyNumberFormat="1" applyFont="1" applyFill="1" applyBorder="1" applyAlignment="1" applyProtection="1">
      <alignment horizontal="left" vertical="top" wrapText="1"/>
    </xf>
    <xf numFmtId="0" fontId="11" fillId="0" borderId="4" xfId="199" applyFont="1" applyFill="1" applyBorder="1" applyAlignment="1">
      <alignment horizontal="left" vertical="top" wrapText="1"/>
    </xf>
    <xf numFmtId="0" fontId="10" fillId="0" borderId="0" xfId="199" applyFont="1" applyAlignment="1">
      <alignment horizontal="center"/>
    </xf>
    <xf numFmtId="17" fontId="10" fillId="0" borderId="0" xfId="199" quotePrefix="1" applyNumberFormat="1" applyFont="1" applyAlignment="1">
      <alignment horizontal="center"/>
    </xf>
    <xf numFmtId="0" fontId="11" fillId="0" borderId="0" xfId="199" applyFont="1" applyAlignment="1">
      <alignment horizontal="center"/>
    </xf>
    <xf numFmtId="0" fontId="11" fillId="0" borderId="0" xfId="199" applyFont="1" applyAlignment="1">
      <alignment horizontal="left" wrapText="1"/>
    </xf>
    <xf numFmtId="0" fontId="11" fillId="0" borderId="3" xfId="199" applyFont="1" applyBorder="1" applyAlignment="1">
      <alignment horizontal="left" wrapText="1"/>
    </xf>
    <xf numFmtId="0" fontId="12" fillId="0" borderId="0" xfId="199" applyFont="1" applyAlignment="1">
      <alignment horizontal="center"/>
    </xf>
    <xf numFmtId="0" fontId="12" fillId="0" borderId="3" xfId="199" applyFont="1" applyBorder="1" applyAlignment="1">
      <alignment horizontal="center"/>
    </xf>
  </cellXfs>
  <cellStyles count="1353">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D60"/>
  <sheetViews>
    <sheetView tabSelected="1" view="pageBreakPreview" topLeftCell="B1" zoomScale="90" zoomScaleNormal="85" zoomScaleSheetLayoutView="90" workbookViewId="0">
      <selection activeCell="B1" sqref="B1:L1"/>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21" ht="18">
      <c r="B1" s="36" t="s">
        <v>34</v>
      </c>
      <c r="C1" s="36"/>
      <c r="D1" s="36"/>
      <c r="E1" s="36"/>
      <c r="F1" s="36"/>
      <c r="G1" s="36"/>
      <c r="H1" s="36"/>
      <c r="I1" s="36"/>
      <c r="J1" s="36"/>
      <c r="K1" s="36"/>
      <c r="L1" s="36"/>
    </row>
    <row r="2" spans="2:21" ht="18.75" customHeight="1">
      <c r="B2" s="36" t="s">
        <v>35</v>
      </c>
      <c r="C2" s="36"/>
      <c r="D2" s="36"/>
      <c r="E2" s="36"/>
      <c r="F2" s="36"/>
      <c r="G2" s="36"/>
      <c r="H2" s="36"/>
      <c r="I2" s="36"/>
      <c r="J2" s="36"/>
      <c r="K2" s="36"/>
      <c r="L2" s="36"/>
      <c r="M2" s="2"/>
    </row>
    <row r="3" spans="2:21" ht="18.75" customHeight="1">
      <c r="B3" s="36" t="s">
        <v>36</v>
      </c>
      <c r="C3" s="36"/>
      <c r="D3" s="36"/>
      <c r="E3" s="36"/>
      <c r="F3" s="36"/>
      <c r="G3" s="36"/>
      <c r="H3" s="36"/>
      <c r="I3" s="36"/>
      <c r="J3" s="36"/>
      <c r="K3" s="36"/>
      <c r="L3" s="36"/>
    </row>
    <row r="4" spans="2:21" ht="18.75" customHeight="1">
      <c r="B4" s="37" t="str">
        <f>G7&amp;" 2022"</f>
        <v>MAY 2022</v>
      </c>
      <c r="C4" s="37"/>
      <c r="D4" s="37"/>
      <c r="E4" s="37"/>
      <c r="F4" s="37"/>
      <c r="G4" s="37"/>
      <c r="H4" s="37"/>
      <c r="I4" s="37"/>
      <c r="J4" s="37"/>
      <c r="K4" s="37"/>
      <c r="L4" s="37"/>
    </row>
    <row r="5" spans="2:21" s="3" customFormat="1" ht="15.75">
      <c r="B5" s="38" t="s">
        <v>0</v>
      </c>
      <c r="C5" s="38"/>
      <c r="D5" s="38"/>
      <c r="E5" s="38"/>
      <c r="F5" s="38"/>
      <c r="G5" s="38"/>
      <c r="H5" s="38"/>
      <c r="I5" s="38"/>
      <c r="J5" s="38"/>
      <c r="K5" s="38"/>
      <c r="L5" s="38"/>
    </row>
    <row r="6" spans="2:21" s="3" customFormat="1" ht="15"/>
    <row r="7" spans="2:21" s="3" customFormat="1" ht="22.5" customHeight="1">
      <c r="G7" s="4" t="s">
        <v>54</v>
      </c>
      <c r="L7" s="4" t="str">
        <f>B4&amp;" YEAR-TO-DATE"</f>
        <v>MAY 2022 YEAR-TO-DATE</v>
      </c>
    </row>
    <row r="8" spans="2:21" s="3" customFormat="1" ht="46.5" customHeight="1">
      <c r="K8" s="19"/>
    </row>
    <row r="9" spans="2:21" s="3" customFormat="1" ht="15">
      <c r="B9" s="39" t="s">
        <v>37</v>
      </c>
      <c r="C9" s="19" t="s">
        <v>8</v>
      </c>
      <c r="D9" s="41" t="s">
        <v>23</v>
      </c>
      <c r="E9" s="41"/>
      <c r="F9" s="19"/>
      <c r="I9" s="41" t="s">
        <v>23</v>
      </c>
      <c r="J9" s="41"/>
      <c r="K9" s="19"/>
    </row>
    <row r="10" spans="2:21" s="3" customFormat="1" ht="17.25" customHeight="1">
      <c r="B10" s="40"/>
      <c r="C10" s="5" t="s">
        <v>9</v>
      </c>
      <c r="D10" s="42" t="s">
        <v>24</v>
      </c>
      <c r="E10" s="42"/>
      <c r="F10" s="19"/>
      <c r="G10" s="5" t="s">
        <v>10</v>
      </c>
      <c r="I10" s="42" t="s">
        <v>24</v>
      </c>
      <c r="J10" s="42"/>
      <c r="K10" s="19"/>
      <c r="L10" s="5" t="s">
        <v>10</v>
      </c>
    </row>
    <row r="11" spans="2:21" s="3" customFormat="1" ht="30.75" customHeight="1">
      <c r="D11" s="6" t="s">
        <v>11</v>
      </c>
      <c r="E11" s="6" t="s">
        <v>12</v>
      </c>
      <c r="F11" s="5"/>
      <c r="I11" s="6" t="s">
        <v>11</v>
      </c>
      <c r="J11" s="6" t="s">
        <v>12</v>
      </c>
    </row>
    <row r="12" spans="2:21" s="28" customFormat="1" ht="81.75" customHeight="1">
      <c r="B12" s="24" t="s">
        <v>25</v>
      </c>
      <c r="C12" s="25" t="s">
        <v>13</v>
      </c>
      <c r="D12" s="22">
        <v>-50.5</v>
      </c>
      <c r="E12" s="22">
        <v>-12.8</v>
      </c>
      <c r="F12" s="26"/>
      <c r="G12" s="27" t="s">
        <v>83</v>
      </c>
      <c r="I12" s="22">
        <v>-287.60000000000002</v>
      </c>
      <c r="J12" s="22">
        <v>-16</v>
      </c>
      <c r="K12" s="26"/>
      <c r="L12" s="27" t="s">
        <v>84</v>
      </c>
    </row>
    <row r="13" spans="2:21" s="7" customFormat="1" ht="69.75" customHeight="1">
      <c r="B13" s="20" t="s">
        <v>26</v>
      </c>
      <c r="C13" s="21" t="s">
        <v>13</v>
      </c>
      <c r="D13" s="22">
        <v>5.6</v>
      </c>
      <c r="E13" s="22">
        <v>2.8</v>
      </c>
      <c r="F13" s="23"/>
      <c r="G13" s="23" t="s">
        <v>38</v>
      </c>
      <c r="H13" s="23"/>
      <c r="I13" s="22">
        <v>35.200000000000003</v>
      </c>
      <c r="J13" s="22">
        <v>3.9</v>
      </c>
      <c r="K13" s="23"/>
      <c r="L13" s="23" t="s">
        <v>38</v>
      </c>
      <c r="M13" s="3"/>
      <c r="N13" s="3"/>
      <c r="O13" s="3"/>
      <c r="P13" s="3"/>
      <c r="Q13" s="3"/>
      <c r="R13" s="3"/>
      <c r="S13" s="3"/>
      <c r="T13" s="3"/>
      <c r="U13" s="3"/>
    </row>
    <row r="14" spans="2:21" s="28" customFormat="1" ht="166.5" customHeight="1">
      <c r="B14" s="24" t="s">
        <v>27</v>
      </c>
      <c r="C14" s="25" t="s">
        <v>13</v>
      </c>
      <c r="D14" s="22">
        <v>10.1</v>
      </c>
      <c r="E14" s="22">
        <v>17.7</v>
      </c>
      <c r="F14" s="27"/>
      <c r="G14" s="27" t="s">
        <v>85</v>
      </c>
      <c r="H14" s="27"/>
      <c r="I14" s="22">
        <v>-59</v>
      </c>
      <c r="J14" s="22">
        <v>-20.5</v>
      </c>
      <c r="K14" s="27"/>
      <c r="L14" s="27" t="s">
        <v>106</v>
      </c>
    </row>
    <row r="15" spans="2:21" s="3" customFormat="1" ht="145.5" customHeight="1">
      <c r="B15" s="20" t="s">
        <v>39</v>
      </c>
      <c r="C15" s="21" t="s">
        <v>13</v>
      </c>
      <c r="D15" s="22">
        <v>14.2</v>
      </c>
      <c r="E15" s="22">
        <v>3</v>
      </c>
      <c r="F15" s="23"/>
      <c r="G15" s="23" t="s">
        <v>117</v>
      </c>
      <c r="H15" s="23"/>
      <c r="I15" s="22">
        <v>149.6</v>
      </c>
      <c r="J15" s="22">
        <v>6.5</v>
      </c>
      <c r="K15" s="23"/>
      <c r="L15" s="23" t="s">
        <v>118</v>
      </c>
    </row>
    <row r="16" spans="2:21" s="28" customFormat="1" ht="201.75" customHeight="1">
      <c r="B16" s="24" t="s">
        <v>29</v>
      </c>
      <c r="C16" s="25" t="s">
        <v>13</v>
      </c>
      <c r="D16" s="22">
        <v>-26.3</v>
      </c>
      <c r="E16" s="22">
        <v>-35.9</v>
      </c>
      <c r="F16" s="27"/>
      <c r="G16" s="27" t="s">
        <v>86</v>
      </c>
      <c r="H16" s="27"/>
      <c r="I16" s="22">
        <v>-103.1</v>
      </c>
      <c r="J16" s="22">
        <v>-28.7</v>
      </c>
      <c r="K16" s="27"/>
      <c r="L16" s="27" t="s">
        <v>107</v>
      </c>
    </row>
    <row r="17" spans="2:21" s="28" customFormat="1" ht="165.75" customHeight="1">
      <c r="B17" s="24" t="s">
        <v>30</v>
      </c>
      <c r="C17" s="25" t="s">
        <v>13</v>
      </c>
      <c r="D17" s="22">
        <v>25.6</v>
      </c>
      <c r="E17" s="22">
        <v>19.899999999999999</v>
      </c>
      <c r="F17" s="27"/>
      <c r="G17" s="27" t="s">
        <v>108</v>
      </c>
      <c r="H17" s="27"/>
      <c r="I17" s="22">
        <v>64</v>
      </c>
      <c r="J17" s="22">
        <v>9.9</v>
      </c>
      <c r="K17" s="27"/>
      <c r="L17" s="27" t="s">
        <v>109</v>
      </c>
    </row>
    <row r="18" spans="2:21" s="28" customFormat="1" ht="90.75" customHeight="1">
      <c r="B18" s="24" t="s">
        <v>40</v>
      </c>
      <c r="C18" s="25" t="s">
        <v>13</v>
      </c>
      <c r="D18" s="22">
        <v>1.6</v>
      </c>
      <c r="E18" s="22">
        <v>2.5</v>
      </c>
      <c r="F18" s="27"/>
      <c r="G18" s="27" t="s">
        <v>110</v>
      </c>
      <c r="H18" s="27"/>
      <c r="I18" s="22">
        <v>34.299999999999997</v>
      </c>
      <c r="J18" s="22">
        <v>10.8</v>
      </c>
      <c r="K18" s="27"/>
      <c r="L18" s="27" t="s">
        <v>111</v>
      </c>
    </row>
    <row r="19" spans="2:21" s="9" customFormat="1" ht="134.25" customHeight="1">
      <c r="B19" s="20" t="s">
        <v>1</v>
      </c>
      <c r="C19" s="21" t="s">
        <v>13</v>
      </c>
      <c r="D19" s="22">
        <v>4</v>
      </c>
      <c r="E19" s="22">
        <v>3.5</v>
      </c>
      <c r="F19" s="23"/>
      <c r="G19" s="23" t="s">
        <v>55</v>
      </c>
      <c r="H19" s="23"/>
      <c r="I19" s="22">
        <v>31.7</v>
      </c>
      <c r="J19" s="22">
        <v>5.4</v>
      </c>
      <c r="K19" s="23"/>
      <c r="L19" s="23" t="s">
        <v>56</v>
      </c>
      <c r="M19" s="8"/>
      <c r="N19" s="8"/>
      <c r="O19" s="8"/>
      <c r="P19" s="8"/>
      <c r="Q19" s="8"/>
      <c r="R19" s="8"/>
      <c r="S19" s="8"/>
      <c r="T19" s="8"/>
      <c r="U19" s="8"/>
    </row>
    <row r="20" spans="2:21" s="28" customFormat="1" ht="128.25" customHeight="1">
      <c r="B20" s="24" t="s">
        <v>2</v>
      </c>
      <c r="C20" s="25" t="s">
        <v>13</v>
      </c>
      <c r="D20" s="22">
        <v>-2.7</v>
      </c>
      <c r="E20" s="22">
        <v>-3.2</v>
      </c>
      <c r="F20" s="27"/>
      <c r="G20" s="27" t="s">
        <v>87</v>
      </c>
      <c r="H20" s="27"/>
      <c r="I20" s="22">
        <v>-9.3000000000000007</v>
      </c>
      <c r="J20" s="22">
        <v>-2.2000000000000002</v>
      </c>
      <c r="K20" s="27"/>
      <c r="L20" s="27" t="s">
        <v>88</v>
      </c>
    </row>
    <row r="21" spans="2:21" ht="97.5" customHeight="1">
      <c r="B21" s="20" t="s">
        <v>3</v>
      </c>
      <c r="C21" s="21" t="s">
        <v>13</v>
      </c>
      <c r="D21" s="22">
        <v>-4.3</v>
      </c>
      <c r="E21" s="22">
        <v>-12.1</v>
      </c>
      <c r="F21" s="23"/>
      <c r="G21" s="23" t="s">
        <v>112</v>
      </c>
      <c r="H21" s="23"/>
      <c r="I21" s="22">
        <v>-21.9</v>
      </c>
      <c r="J21" s="22">
        <v>-12.5</v>
      </c>
      <c r="K21" s="23"/>
      <c r="L21" s="23" t="s">
        <v>57</v>
      </c>
    </row>
    <row r="22" spans="2:21" ht="120" customHeight="1">
      <c r="B22" s="20" t="s">
        <v>32</v>
      </c>
      <c r="C22" s="21" t="s">
        <v>13</v>
      </c>
      <c r="D22" s="22">
        <v>-7</v>
      </c>
      <c r="E22" s="22">
        <v>-18.899999999999999</v>
      </c>
      <c r="F22" s="23"/>
      <c r="G22" s="23" t="s">
        <v>58</v>
      </c>
      <c r="H22" s="23"/>
      <c r="I22" s="22">
        <v>-38</v>
      </c>
      <c r="J22" s="22">
        <v>-19.100000000000001</v>
      </c>
      <c r="K22" s="23"/>
      <c r="L22" s="23" t="s">
        <v>59</v>
      </c>
    </row>
    <row r="23" spans="2:21" s="10" customFormat="1" ht="66.75" customHeight="1">
      <c r="B23" s="20" t="s">
        <v>5</v>
      </c>
      <c r="C23" s="21" t="s">
        <v>13</v>
      </c>
      <c r="D23" s="22">
        <v>-11.3</v>
      </c>
      <c r="E23" s="22">
        <v>-67.099999999999994</v>
      </c>
      <c r="F23" s="23"/>
      <c r="G23" s="23" t="s">
        <v>60</v>
      </c>
      <c r="H23" s="23"/>
      <c r="I23" s="22">
        <v>-27.5</v>
      </c>
      <c r="J23" s="22">
        <v>-32.6</v>
      </c>
      <c r="K23" s="23"/>
      <c r="L23" s="23" t="s">
        <v>61</v>
      </c>
      <c r="M23" s="1"/>
      <c r="N23" s="1"/>
      <c r="O23" s="1"/>
      <c r="P23" s="1"/>
      <c r="Q23" s="1"/>
      <c r="R23" s="1"/>
      <c r="S23" s="1"/>
      <c r="T23" s="1"/>
      <c r="U23" s="1"/>
    </row>
    <row r="24" spans="2:21" s="29" customFormat="1" ht="63.75" customHeight="1">
      <c r="B24" s="24" t="s">
        <v>4</v>
      </c>
      <c r="C24" s="25" t="s">
        <v>13</v>
      </c>
      <c r="D24" s="22">
        <v>5</v>
      </c>
      <c r="E24" s="22" t="s">
        <v>16</v>
      </c>
      <c r="F24" s="27"/>
      <c r="G24" s="27" t="s">
        <v>89</v>
      </c>
      <c r="H24" s="27"/>
      <c r="I24" s="22">
        <v>20.8</v>
      </c>
      <c r="J24" s="22">
        <v>95.4</v>
      </c>
      <c r="K24" s="27"/>
      <c r="L24" s="27" t="s">
        <v>90</v>
      </c>
    </row>
    <row r="25" spans="2:21" s="9" customFormat="1" ht="71.25" customHeight="1">
      <c r="B25" s="20" t="s">
        <v>17</v>
      </c>
      <c r="C25" s="21" t="s">
        <v>13</v>
      </c>
      <c r="D25" s="22">
        <v>0.9</v>
      </c>
      <c r="E25" s="22">
        <v>2.4</v>
      </c>
      <c r="F25" s="23"/>
      <c r="G25" s="23" t="s">
        <v>62</v>
      </c>
      <c r="H25" s="23"/>
      <c r="I25" s="22">
        <v>21.7</v>
      </c>
      <c r="J25" s="22">
        <v>12.2</v>
      </c>
      <c r="K25" s="23"/>
      <c r="L25" s="23" t="s">
        <v>63</v>
      </c>
      <c r="M25" s="8"/>
      <c r="N25" s="8"/>
      <c r="O25" s="8"/>
      <c r="P25" s="8"/>
      <c r="Q25" s="8"/>
      <c r="R25" s="8"/>
      <c r="S25" s="8"/>
      <c r="T25" s="8"/>
      <c r="U25" s="8"/>
    </row>
    <row r="26" spans="2:21" ht="54" customHeight="1">
      <c r="B26" s="20" t="s">
        <v>18</v>
      </c>
      <c r="C26" s="21" t="s">
        <v>13</v>
      </c>
      <c r="D26" s="22">
        <v>-1.2</v>
      </c>
      <c r="E26" s="22">
        <v>-3.4</v>
      </c>
      <c r="F26" s="23"/>
      <c r="G26" s="23" t="s">
        <v>64</v>
      </c>
      <c r="H26" s="23"/>
      <c r="I26" s="22">
        <v>11.1</v>
      </c>
      <c r="J26" s="22">
        <v>6.6</v>
      </c>
      <c r="K26" s="23"/>
      <c r="L26" s="23" t="s">
        <v>41</v>
      </c>
    </row>
    <row r="27" spans="2:21" s="10" customFormat="1" ht="220.5" customHeight="1">
      <c r="B27" s="20" t="s">
        <v>19</v>
      </c>
      <c r="C27" s="21" t="s">
        <v>13</v>
      </c>
      <c r="D27" s="22">
        <v>8.6999999999999993</v>
      </c>
      <c r="E27" s="22">
        <v>12.8</v>
      </c>
      <c r="F27" s="23"/>
      <c r="G27" s="23" t="s">
        <v>113</v>
      </c>
      <c r="H27" s="23"/>
      <c r="I27" s="22">
        <v>65.7</v>
      </c>
      <c r="J27" s="22">
        <v>19.399999999999999</v>
      </c>
      <c r="K27" s="23"/>
      <c r="L27" s="23" t="s">
        <v>65</v>
      </c>
      <c r="M27" s="1"/>
      <c r="N27" s="1"/>
      <c r="O27" s="1"/>
      <c r="P27" s="1"/>
      <c r="Q27" s="1"/>
      <c r="R27" s="1"/>
      <c r="S27" s="1"/>
      <c r="T27" s="1"/>
      <c r="U27" s="1"/>
    </row>
    <row r="28" spans="2:21" s="10" customFormat="1" ht="214.5" customHeight="1">
      <c r="B28" s="20" t="s">
        <v>20</v>
      </c>
      <c r="C28" s="21" t="s">
        <v>13</v>
      </c>
      <c r="D28" s="22">
        <v>-1.4</v>
      </c>
      <c r="E28" s="22">
        <v>-2.2000000000000002</v>
      </c>
      <c r="F28" s="23"/>
      <c r="G28" s="23" t="s">
        <v>114</v>
      </c>
      <c r="H28" s="23"/>
      <c r="I28" s="22">
        <v>63.2</v>
      </c>
      <c r="J28" s="22">
        <v>20.7</v>
      </c>
      <c r="K28" s="23"/>
      <c r="L28" s="23" t="s">
        <v>66</v>
      </c>
      <c r="M28" s="1"/>
      <c r="N28" s="1"/>
      <c r="O28" s="1"/>
      <c r="P28" s="1"/>
      <c r="Q28" s="1"/>
      <c r="R28" s="1"/>
      <c r="S28" s="1"/>
      <c r="T28" s="1"/>
      <c r="U28" s="1"/>
    </row>
    <row r="29" spans="2:21" ht="171.75" customHeight="1">
      <c r="B29" s="20" t="s">
        <v>21</v>
      </c>
      <c r="C29" s="21" t="s">
        <v>13</v>
      </c>
      <c r="D29" s="22">
        <v>15.9</v>
      </c>
      <c r="E29" s="22">
        <v>27.8</v>
      </c>
      <c r="F29" s="23"/>
      <c r="G29" s="23" t="s">
        <v>67</v>
      </c>
      <c r="H29" s="23"/>
      <c r="I29" s="22">
        <v>57.7</v>
      </c>
      <c r="J29" s="22">
        <v>20.2</v>
      </c>
      <c r="K29" s="23"/>
      <c r="L29" s="23" t="s">
        <v>68</v>
      </c>
      <c r="M29" s="11"/>
    </row>
    <row r="30" spans="2:21" s="30" customFormat="1" ht="170.25" customHeight="1">
      <c r="B30" s="24" t="s">
        <v>22</v>
      </c>
      <c r="C30" s="25" t="s">
        <v>13</v>
      </c>
      <c r="D30" s="22">
        <v>11.4</v>
      </c>
      <c r="E30" s="22">
        <v>67.3</v>
      </c>
      <c r="F30" s="27"/>
      <c r="G30" s="27" t="s">
        <v>91</v>
      </c>
      <c r="H30" s="27"/>
      <c r="I30" s="22">
        <v>9.5</v>
      </c>
      <c r="J30" s="22">
        <v>10.8</v>
      </c>
      <c r="K30" s="27"/>
      <c r="L30" s="27" t="s">
        <v>92</v>
      </c>
    </row>
    <row r="31" spans="2:21" ht="36.75" customHeight="1">
      <c r="B31" s="20" t="s">
        <v>42</v>
      </c>
      <c r="C31" s="21" t="s">
        <v>13</v>
      </c>
      <c r="D31" s="22">
        <v>-0.5</v>
      </c>
      <c r="E31" s="22" t="s">
        <v>16</v>
      </c>
      <c r="F31" s="23"/>
      <c r="G31" s="23" t="s">
        <v>43</v>
      </c>
      <c r="H31" s="23"/>
      <c r="I31" s="22">
        <v>-0.9</v>
      </c>
      <c r="J31" s="22">
        <v>-53</v>
      </c>
      <c r="K31" s="23"/>
      <c r="L31" s="23" t="s">
        <v>43</v>
      </c>
    </row>
    <row r="32" spans="2:21" s="28" customFormat="1" ht="93" customHeight="1">
      <c r="B32" s="24" t="s">
        <v>6</v>
      </c>
      <c r="C32" s="25" t="s">
        <v>13</v>
      </c>
      <c r="D32" s="22">
        <v>-15.3</v>
      </c>
      <c r="E32" s="22">
        <v>-5.8</v>
      </c>
      <c r="F32" s="27"/>
      <c r="G32" s="27" t="s">
        <v>93</v>
      </c>
      <c r="H32" s="27"/>
      <c r="I32" s="22">
        <v>-17.7</v>
      </c>
      <c r="J32" s="22">
        <v>-1.3</v>
      </c>
      <c r="K32" s="27"/>
      <c r="L32" s="27" t="s">
        <v>94</v>
      </c>
    </row>
    <row r="33" spans="2:21" s="28" customFormat="1" ht="60" customHeight="1">
      <c r="B33" s="24" t="s">
        <v>33</v>
      </c>
      <c r="C33" s="25" t="s">
        <v>13</v>
      </c>
      <c r="D33" s="22">
        <v>0</v>
      </c>
      <c r="E33" s="22">
        <v>0</v>
      </c>
      <c r="F33" s="27"/>
      <c r="G33" s="27" t="s">
        <v>44</v>
      </c>
      <c r="H33" s="27"/>
      <c r="I33" s="22">
        <v>0</v>
      </c>
      <c r="J33" s="22">
        <v>0</v>
      </c>
      <c r="K33" s="27"/>
      <c r="L33" s="27" t="s">
        <v>44</v>
      </c>
    </row>
    <row r="34" spans="2:21" s="28" customFormat="1" ht="62.25" customHeight="1">
      <c r="B34" s="24" t="s">
        <v>45</v>
      </c>
      <c r="C34" s="25" t="s">
        <v>13</v>
      </c>
      <c r="D34" s="22">
        <v>6.7</v>
      </c>
      <c r="E34" s="22" t="s">
        <v>16</v>
      </c>
      <c r="F34" s="27"/>
      <c r="G34" s="27" t="s">
        <v>95</v>
      </c>
      <c r="H34" s="27"/>
      <c r="I34" s="22">
        <v>51.8</v>
      </c>
      <c r="J34" s="22" t="s">
        <v>16</v>
      </c>
      <c r="K34" s="27"/>
      <c r="L34" s="27" t="s">
        <v>96</v>
      </c>
    </row>
    <row r="35" spans="2:21" s="28" customFormat="1" ht="62.25" customHeight="1">
      <c r="B35" s="24" t="s">
        <v>46</v>
      </c>
      <c r="C35" s="25" t="s">
        <v>13</v>
      </c>
      <c r="D35" s="22">
        <v>4.5999999999999996</v>
      </c>
      <c r="E35" s="22" t="s">
        <v>16</v>
      </c>
      <c r="F35" s="27"/>
      <c r="G35" s="27" t="s">
        <v>97</v>
      </c>
      <c r="H35" s="27"/>
      <c r="I35" s="22">
        <v>43.6</v>
      </c>
      <c r="J35" s="22" t="s">
        <v>16</v>
      </c>
      <c r="K35" s="27"/>
      <c r="L35" s="27" t="s">
        <v>98</v>
      </c>
    </row>
    <row r="36" spans="2:21" s="7" customFormat="1" ht="41.25" customHeight="1">
      <c r="B36" s="20" t="s">
        <v>7</v>
      </c>
      <c r="C36" s="21" t="s">
        <v>13</v>
      </c>
      <c r="D36" s="22">
        <v>0.3</v>
      </c>
      <c r="E36" s="22">
        <v>57.9</v>
      </c>
      <c r="F36" s="23"/>
      <c r="G36" s="23" t="s">
        <v>47</v>
      </c>
      <c r="H36" s="23"/>
      <c r="I36" s="22">
        <v>1.1000000000000001</v>
      </c>
      <c r="J36" s="22">
        <v>44.1</v>
      </c>
      <c r="K36" s="23"/>
      <c r="L36" s="23" t="s">
        <v>69</v>
      </c>
      <c r="M36" s="3"/>
      <c r="N36" s="3"/>
      <c r="O36" s="3"/>
      <c r="P36" s="3"/>
      <c r="Q36" s="3"/>
      <c r="R36" s="3"/>
      <c r="S36" s="3"/>
      <c r="T36" s="3"/>
      <c r="U36" s="3"/>
    </row>
    <row r="37" spans="2:21" s="8" customFormat="1" ht="60" customHeight="1">
      <c r="B37" s="35" t="s">
        <v>48</v>
      </c>
      <c r="C37" s="35"/>
      <c r="D37" s="35"/>
      <c r="E37" s="35"/>
      <c r="F37" s="35"/>
      <c r="G37" s="35"/>
      <c r="H37" s="35"/>
      <c r="I37" s="35"/>
      <c r="J37" s="35"/>
      <c r="K37" s="35"/>
      <c r="L37" s="35"/>
    </row>
    <row r="38" spans="2:21" s="8" customFormat="1" ht="15.75">
      <c r="B38" s="33"/>
      <c r="C38" s="33"/>
      <c r="D38" s="33"/>
      <c r="E38" s="33"/>
      <c r="F38" s="33"/>
      <c r="G38" s="33"/>
      <c r="H38" s="33"/>
      <c r="I38" s="33"/>
      <c r="J38" s="33"/>
      <c r="K38" s="33"/>
      <c r="L38" s="33"/>
    </row>
    <row r="39" spans="2:21" s="8" customFormat="1" ht="74.25" customHeight="1">
      <c r="B39" s="20" t="s">
        <v>28</v>
      </c>
      <c r="C39" s="21" t="s">
        <v>15</v>
      </c>
      <c r="D39" s="22">
        <v>-55.1</v>
      </c>
      <c r="E39" s="22">
        <v>-28.8</v>
      </c>
      <c r="F39" s="23"/>
      <c r="G39" s="23" t="s">
        <v>70</v>
      </c>
      <c r="H39" s="23"/>
      <c r="I39" s="22">
        <v>-184.8</v>
      </c>
      <c r="J39" s="22">
        <v>-20.3</v>
      </c>
      <c r="K39" s="23"/>
      <c r="L39" s="23" t="s">
        <v>71</v>
      </c>
    </row>
    <row r="40" spans="2:21" ht="75.75" customHeight="1">
      <c r="B40" s="20" t="s">
        <v>39</v>
      </c>
      <c r="C40" s="21" t="s">
        <v>15</v>
      </c>
      <c r="D40" s="22">
        <v>14.7</v>
      </c>
      <c r="E40" s="22">
        <v>22.2</v>
      </c>
      <c r="F40" s="23"/>
      <c r="G40" s="23" t="s">
        <v>72</v>
      </c>
      <c r="H40" s="23"/>
      <c r="I40" s="22">
        <v>62.5</v>
      </c>
      <c r="J40" s="22">
        <v>20.2</v>
      </c>
      <c r="K40" s="23"/>
      <c r="L40" s="23" t="s">
        <v>73</v>
      </c>
    </row>
    <row r="41" spans="2:21" s="29" customFormat="1" ht="88.5" customHeight="1">
      <c r="B41" s="24" t="s">
        <v>29</v>
      </c>
      <c r="C41" s="25" t="s">
        <v>15</v>
      </c>
      <c r="D41" s="22">
        <v>0.9</v>
      </c>
      <c r="E41" s="22">
        <v>4.9000000000000004</v>
      </c>
      <c r="F41" s="27"/>
      <c r="G41" s="27" t="s">
        <v>99</v>
      </c>
      <c r="H41" s="27"/>
      <c r="I41" s="22">
        <v>12.5</v>
      </c>
      <c r="J41" s="22">
        <v>13.6</v>
      </c>
      <c r="K41" s="27"/>
      <c r="L41" s="27" t="s">
        <v>100</v>
      </c>
    </row>
    <row r="42" spans="2:21" s="29" customFormat="1" ht="58.5" customHeight="1">
      <c r="B42" s="24" t="s">
        <v>30</v>
      </c>
      <c r="C42" s="25" t="s">
        <v>15</v>
      </c>
      <c r="D42" s="22">
        <v>1.3</v>
      </c>
      <c r="E42" s="22">
        <v>15.5</v>
      </c>
      <c r="F42" s="27"/>
      <c r="G42" s="27" t="s">
        <v>50</v>
      </c>
      <c r="H42" s="27"/>
      <c r="I42" s="22">
        <v>7.1</v>
      </c>
      <c r="J42" s="22">
        <v>17.899999999999999</v>
      </c>
      <c r="K42" s="27"/>
      <c r="L42" s="27" t="s">
        <v>101</v>
      </c>
    </row>
    <row r="43" spans="2:21" s="29" customFormat="1" ht="43.5" customHeight="1">
      <c r="B43" s="24" t="s">
        <v>31</v>
      </c>
      <c r="C43" s="25" t="s">
        <v>15</v>
      </c>
      <c r="D43" s="22">
        <v>0.3</v>
      </c>
      <c r="E43" s="22">
        <v>22.4</v>
      </c>
      <c r="F43" s="27"/>
      <c r="G43" s="27" t="s">
        <v>49</v>
      </c>
      <c r="H43" s="27"/>
      <c r="I43" s="22">
        <v>0.9</v>
      </c>
      <c r="J43" s="22">
        <v>14.2</v>
      </c>
      <c r="K43" s="27"/>
      <c r="L43" s="27" t="s">
        <v>102</v>
      </c>
    </row>
    <row r="44" spans="2:21" s="10" customFormat="1" ht="69" customHeight="1">
      <c r="B44" s="20" t="s">
        <v>1</v>
      </c>
      <c r="C44" s="21" t="s">
        <v>15</v>
      </c>
      <c r="D44" s="22">
        <v>-0.2</v>
      </c>
      <c r="E44" s="22">
        <v>-1.9</v>
      </c>
      <c r="F44" s="23"/>
      <c r="G44" s="23" t="s">
        <v>74</v>
      </c>
      <c r="H44" s="23"/>
      <c r="I44" s="22">
        <v>1.7</v>
      </c>
      <c r="J44" s="22">
        <v>3.3</v>
      </c>
      <c r="K44" s="23"/>
      <c r="L44" s="23" t="s">
        <v>75</v>
      </c>
      <c r="M44" s="1"/>
      <c r="N44" s="1"/>
      <c r="O44" s="1"/>
      <c r="P44" s="1"/>
      <c r="Q44" s="1"/>
      <c r="R44" s="1"/>
      <c r="S44" s="1"/>
      <c r="T44" s="1"/>
      <c r="U44" s="1"/>
    </row>
    <row r="45" spans="2:21" s="29" customFormat="1" ht="50.25" customHeight="1">
      <c r="B45" s="24" t="s">
        <v>2</v>
      </c>
      <c r="C45" s="25" t="s">
        <v>15</v>
      </c>
      <c r="D45" s="22">
        <v>4.9000000000000004</v>
      </c>
      <c r="E45" s="22">
        <v>21.9</v>
      </c>
      <c r="F45" s="27"/>
      <c r="G45" s="27" t="s">
        <v>103</v>
      </c>
      <c r="H45" s="27"/>
      <c r="I45" s="22">
        <v>19.7</v>
      </c>
      <c r="J45" s="22">
        <v>18.399999999999999</v>
      </c>
      <c r="K45" s="27"/>
      <c r="L45" s="27" t="s">
        <v>104</v>
      </c>
    </row>
    <row r="46" spans="2:21" ht="66.75" customHeight="1">
      <c r="B46" s="20" t="s">
        <v>3</v>
      </c>
      <c r="C46" s="21" t="s">
        <v>15</v>
      </c>
      <c r="D46" s="22">
        <v>3.9</v>
      </c>
      <c r="E46" s="22">
        <v>11.2</v>
      </c>
      <c r="F46" s="23"/>
      <c r="G46" s="23" t="s">
        <v>76</v>
      </c>
      <c r="H46" s="23"/>
      <c r="I46" s="22">
        <v>21.1</v>
      </c>
      <c r="J46" s="22">
        <v>12.1</v>
      </c>
      <c r="K46" s="23"/>
      <c r="L46" s="23" t="s">
        <v>77</v>
      </c>
    </row>
    <row r="47" spans="2:21" ht="39" customHeight="1">
      <c r="B47" s="20" t="s">
        <v>32</v>
      </c>
      <c r="C47" s="21" t="s">
        <v>15</v>
      </c>
      <c r="D47" s="22">
        <v>-0.1</v>
      </c>
      <c r="E47" s="22" t="s">
        <v>16</v>
      </c>
      <c r="F47" s="23"/>
      <c r="G47" s="23" t="s">
        <v>49</v>
      </c>
      <c r="H47" s="23"/>
      <c r="I47" s="22">
        <v>-0.2</v>
      </c>
      <c r="J47" s="22">
        <v>-72.599999999999994</v>
      </c>
      <c r="K47" s="23"/>
      <c r="L47" s="23" t="s">
        <v>49</v>
      </c>
    </row>
    <row r="48" spans="2:21" s="10" customFormat="1" ht="46.5" customHeight="1">
      <c r="B48" s="20" t="s">
        <v>5</v>
      </c>
      <c r="C48" s="21" t="s">
        <v>15</v>
      </c>
      <c r="D48" s="22">
        <v>1E-3</v>
      </c>
      <c r="E48" s="22" t="s">
        <v>16</v>
      </c>
      <c r="F48" s="23"/>
      <c r="G48" s="23" t="s">
        <v>49</v>
      </c>
      <c r="H48" s="23"/>
      <c r="I48" s="22">
        <v>0</v>
      </c>
      <c r="J48" s="22" t="s">
        <v>16</v>
      </c>
      <c r="K48" s="23"/>
      <c r="L48" s="23" t="s">
        <v>49</v>
      </c>
      <c r="M48" s="1"/>
      <c r="N48" s="1"/>
      <c r="O48" s="1"/>
      <c r="P48" s="1"/>
      <c r="Q48" s="1"/>
      <c r="R48" s="1"/>
      <c r="S48" s="1"/>
      <c r="T48" s="1"/>
      <c r="U48" s="1"/>
    </row>
    <row r="49" spans="2:30" s="29" customFormat="1" ht="41.25" customHeight="1">
      <c r="B49" s="24" t="s">
        <v>4</v>
      </c>
      <c r="C49" s="25" t="s">
        <v>15</v>
      </c>
      <c r="D49" s="22">
        <v>0.1</v>
      </c>
      <c r="E49" s="22">
        <v>6.5</v>
      </c>
      <c r="F49" s="27"/>
      <c r="G49" s="27" t="s">
        <v>49</v>
      </c>
      <c r="H49" s="27"/>
      <c r="I49" s="22">
        <v>1.6</v>
      </c>
      <c r="J49" s="22">
        <v>36.4</v>
      </c>
      <c r="K49" s="27"/>
      <c r="L49" s="27" t="s">
        <v>115</v>
      </c>
    </row>
    <row r="50" spans="2:30" s="9" customFormat="1" ht="39.75" customHeight="1">
      <c r="B50" s="20" t="s">
        <v>17</v>
      </c>
      <c r="C50" s="21" t="s">
        <v>15</v>
      </c>
      <c r="D50" s="22">
        <v>0</v>
      </c>
      <c r="E50" s="22">
        <v>0</v>
      </c>
      <c r="F50" s="23"/>
      <c r="G50" s="23" t="s">
        <v>14</v>
      </c>
      <c r="H50" s="23"/>
      <c r="I50" s="22">
        <v>0</v>
      </c>
      <c r="J50" s="22">
        <v>0</v>
      </c>
      <c r="K50" s="23"/>
      <c r="L50" s="23" t="s">
        <v>14</v>
      </c>
      <c r="M50" s="8"/>
      <c r="N50" s="8"/>
      <c r="O50" s="8"/>
      <c r="P50" s="8"/>
      <c r="Q50" s="8"/>
      <c r="R50" s="8"/>
      <c r="S50" s="8"/>
      <c r="T50" s="8"/>
      <c r="U50" s="8"/>
    </row>
    <row r="51" spans="2:30" ht="29.25" customHeight="1">
      <c r="B51" s="20" t="s">
        <v>18</v>
      </c>
      <c r="C51" s="21" t="s">
        <v>15</v>
      </c>
      <c r="D51" s="22">
        <v>0</v>
      </c>
      <c r="E51" s="22">
        <v>0</v>
      </c>
      <c r="F51" s="23"/>
      <c r="G51" s="23" t="s">
        <v>14</v>
      </c>
      <c r="H51" s="23"/>
      <c r="I51" s="22">
        <v>0</v>
      </c>
      <c r="J51" s="22">
        <v>0</v>
      </c>
      <c r="K51" s="23"/>
      <c r="L51" s="23" t="s">
        <v>14</v>
      </c>
    </row>
    <row r="52" spans="2:30" s="10" customFormat="1" ht="61.5" customHeight="1">
      <c r="B52" s="20" t="s">
        <v>19</v>
      </c>
      <c r="C52" s="21" t="s">
        <v>15</v>
      </c>
      <c r="D52" s="22">
        <v>-3.0000000000000001E-3</v>
      </c>
      <c r="E52" s="22">
        <v>-0.3</v>
      </c>
      <c r="F52" s="23"/>
      <c r="G52" s="23" t="s">
        <v>78</v>
      </c>
      <c r="H52" s="23"/>
      <c r="I52" s="22">
        <v>-1.4</v>
      </c>
      <c r="J52" s="22">
        <v>-4.9000000000000004</v>
      </c>
      <c r="K52" s="23"/>
      <c r="L52" s="23" t="s">
        <v>116</v>
      </c>
      <c r="M52" s="1"/>
      <c r="N52" s="1"/>
      <c r="O52" s="1"/>
      <c r="P52" s="1"/>
      <c r="Q52" s="1"/>
      <c r="R52" s="1"/>
      <c r="S52" s="1"/>
      <c r="T52" s="1"/>
      <c r="U52" s="1"/>
    </row>
    <row r="53" spans="2:30" s="10" customFormat="1" ht="63" customHeight="1">
      <c r="B53" s="20" t="s">
        <v>20</v>
      </c>
      <c r="C53" s="21" t="s">
        <v>15</v>
      </c>
      <c r="D53" s="22">
        <v>26.1</v>
      </c>
      <c r="E53" s="22" t="s">
        <v>16</v>
      </c>
      <c r="F53" s="23"/>
      <c r="G53" s="23" t="s">
        <v>79</v>
      </c>
      <c r="H53" s="23"/>
      <c r="I53" s="22">
        <v>49</v>
      </c>
      <c r="J53" s="22" t="s">
        <v>16</v>
      </c>
      <c r="K53" s="23"/>
      <c r="L53" s="23" t="s">
        <v>80</v>
      </c>
      <c r="M53" s="1"/>
      <c r="N53" s="1"/>
      <c r="O53" s="1"/>
      <c r="P53" s="1"/>
      <c r="Q53" s="1"/>
      <c r="R53" s="1"/>
      <c r="S53" s="1"/>
      <c r="T53" s="1"/>
      <c r="U53" s="1"/>
    </row>
    <row r="54" spans="2:30" ht="47.25" customHeight="1">
      <c r="B54" s="20" t="s">
        <v>21</v>
      </c>
      <c r="C54" s="21" t="s">
        <v>15</v>
      </c>
      <c r="D54" s="22">
        <v>3.6</v>
      </c>
      <c r="E54" s="22">
        <v>29.3</v>
      </c>
      <c r="F54" s="23"/>
      <c r="G54" s="23" t="s">
        <v>81</v>
      </c>
      <c r="H54" s="23"/>
      <c r="I54" s="22">
        <v>12.5</v>
      </c>
      <c r="J54" s="22">
        <v>24.1</v>
      </c>
      <c r="K54" s="23"/>
      <c r="L54" s="23" t="s">
        <v>82</v>
      </c>
    </row>
    <row r="55" spans="2:30" s="30" customFormat="1" ht="16.5" customHeight="1">
      <c r="B55" s="24" t="s">
        <v>22</v>
      </c>
      <c r="C55" s="25" t="s">
        <v>15</v>
      </c>
      <c r="D55" s="22">
        <v>-0.4</v>
      </c>
      <c r="E55" s="22" t="s">
        <v>16</v>
      </c>
      <c r="F55" s="27"/>
      <c r="G55" s="27" t="s">
        <v>49</v>
      </c>
      <c r="H55" s="27"/>
      <c r="I55" s="22">
        <v>-2.2000000000000002</v>
      </c>
      <c r="J55" s="22" t="s">
        <v>16</v>
      </c>
      <c r="K55" s="27"/>
      <c r="L55" s="27" t="s">
        <v>105</v>
      </c>
    </row>
    <row r="56" spans="2:30" s="13" customFormat="1" ht="15.75" customHeight="1">
      <c r="B56" s="31"/>
      <c r="C56" s="31"/>
      <c r="D56" s="31"/>
      <c r="E56" s="31"/>
      <c r="F56" s="31"/>
      <c r="G56" s="31"/>
      <c r="H56" s="31"/>
      <c r="I56" s="31"/>
      <c r="J56" s="31"/>
      <c r="K56" s="31"/>
      <c r="L56" s="31"/>
      <c r="M56" s="12"/>
      <c r="N56" s="12"/>
      <c r="O56" s="12"/>
      <c r="P56" s="12"/>
      <c r="Q56" s="12"/>
      <c r="R56" s="12"/>
      <c r="S56" s="12"/>
      <c r="T56" s="12"/>
      <c r="U56" s="12"/>
    </row>
    <row r="57" spans="2:30" s="10" customFormat="1" ht="14.25" hidden="1" customHeight="1">
      <c r="B57" s="14" t="s">
        <v>51</v>
      </c>
      <c r="C57" s="15"/>
      <c r="D57" s="16"/>
      <c r="E57" s="16"/>
      <c r="F57" s="17"/>
      <c r="G57" s="14"/>
      <c r="H57" s="7"/>
      <c r="I57" s="16"/>
      <c r="J57" s="16"/>
      <c r="K57" s="7"/>
      <c r="L57" s="14"/>
      <c r="M57" s="1"/>
      <c r="N57" s="1"/>
      <c r="O57" s="1"/>
      <c r="P57" s="1"/>
      <c r="Q57" s="1"/>
      <c r="R57" s="1"/>
      <c r="S57" s="1"/>
      <c r="T57" s="1"/>
      <c r="U57" s="1"/>
    </row>
    <row r="58" spans="2:30" s="10" customFormat="1" ht="199.5" customHeight="1">
      <c r="B58" s="20" t="s">
        <v>52</v>
      </c>
      <c r="C58" s="21" t="s">
        <v>13</v>
      </c>
      <c r="D58" s="22">
        <v>77.720470794814219</v>
      </c>
      <c r="E58" s="22">
        <v>11.055536327625372</v>
      </c>
      <c r="F58" s="26"/>
      <c r="G58" s="20" t="s">
        <v>121</v>
      </c>
      <c r="H58" s="3"/>
      <c r="I58" s="22">
        <v>-405.80005448555175</v>
      </c>
      <c r="J58" s="22">
        <v>-14.783768466959604</v>
      </c>
      <c r="K58" s="3"/>
      <c r="L58" s="20" t="s">
        <v>122</v>
      </c>
      <c r="M58" s="1"/>
      <c r="N58" s="1"/>
      <c r="O58" s="1"/>
      <c r="P58" s="1"/>
      <c r="Q58" s="1"/>
      <c r="R58" s="1"/>
      <c r="S58" s="1"/>
      <c r="T58" s="1"/>
      <c r="U58" s="1"/>
    </row>
    <row r="59" spans="2:30" s="10" customFormat="1" ht="99.75" customHeight="1">
      <c r="B59" s="24" t="s">
        <v>53</v>
      </c>
      <c r="C59" s="25" t="s">
        <v>13</v>
      </c>
      <c r="D59" s="32">
        <v>57.9</v>
      </c>
      <c r="E59" s="32">
        <v>27.6</v>
      </c>
      <c r="F59" s="26"/>
      <c r="G59" s="34" t="s">
        <v>119</v>
      </c>
      <c r="H59" s="28"/>
      <c r="I59" s="32">
        <v>26</v>
      </c>
      <c r="J59" s="32">
        <v>2.1</v>
      </c>
      <c r="K59" s="26"/>
      <c r="L59" s="34" t="s">
        <v>120</v>
      </c>
      <c r="M59" s="1"/>
      <c r="N59" s="1"/>
      <c r="O59" s="1"/>
      <c r="P59" s="1"/>
      <c r="Q59" s="1"/>
      <c r="R59" s="1"/>
      <c r="S59" s="1"/>
      <c r="T59" s="1"/>
      <c r="U59" s="1"/>
    </row>
    <row r="60" spans="2:30" s="10" customFormat="1" ht="20.25">
      <c r="B60" s="1"/>
      <c r="C60" s="1"/>
      <c r="D60" s="1"/>
      <c r="E60" s="1"/>
      <c r="F60" s="1"/>
      <c r="G60" s="1"/>
      <c r="H60" s="1"/>
      <c r="I60" s="1"/>
      <c r="J60" s="1"/>
      <c r="K60" s="1"/>
      <c r="L60" s="18"/>
      <c r="M60" s="1"/>
      <c r="N60" s="1"/>
      <c r="O60" s="1"/>
      <c r="P60" s="1"/>
      <c r="Q60" s="1"/>
      <c r="R60" s="1"/>
      <c r="S60" s="1"/>
      <c r="T60" s="1"/>
      <c r="U60" s="1"/>
      <c r="V60" s="1"/>
      <c r="W60" s="1"/>
      <c r="X60" s="1"/>
      <c r="Y60" s="1"/>
      <c r="Z60" s="1"/>
      <c r="AA60" s="1"/>
      <c r="AB60" s="1"/>
      <c r="AC60" s="1"/>
      <c r="AD60" s="1"/>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3" min="1" max="11" man="1"/>
    <brk id="29" min="1" max="11" man="1"/>
    <brk id="40"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2022-06-21T19:35:09Z</cp:lastPrinted>
  <dcterms:created xsi:type="dcterms:W3CDTF">2010-11-10T18:39:35Z</dcterms:created>
  <dcterms:modified xsi:type="dcterms:W3CDTF">2022-06-21T19:35:14Z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